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375" documentId="8_{6A0964DE-54FA-404F-B998-FCA37F736925}" xr6:coauthVersionLast="47" xr6:coauthVersionMax="47" xr10:uidLastSave="{F095E0D5-10F9-4534-9F67-0A65BDAAD5C1}"/>
  <bookViews>
    <workbookView xWindow="-120" yWindow="-120" windowWidth="77040" windowHeight="21240" activeTab="1" xr2:uid="{00000000-000D-0000-FFFF-FFFF00000000}"/>
  </bookViews>
  <sheets>
    <sheet name="Namdalen" sheetId="12" r:id="rId1"/>
    <sheet name="Innherred" sheetId="13" r:id="rId2"/>
    <sheet name="Fosen" sheetId="14" r:id="rId3"/>
    <sheet name="Vernes" sheetId="15" r:id="rId4"/>
    <sheet name="Trondheim" sheetId="16" r:id="rId5"/>
    <sheet name="Trøndelag Sør" sheetId="17" r:id="rId6"/>
    <sheet name="Orkland" sheetId="1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12" l="1"/>
  <c r="E46" i="12"/>
  <c r="D46" i="12"/>
  <c r="C46" i="12"/>
  <c r="F57" i="12"/>
  <c r="F56" i="12"/>
  <c r="F55" i="12"/>
  <c r="F54" i="12"/>
  <c r="F53" i="12"/>
  <c r="F52" i="12"/>
  <c r="F51" i="12"/>
  <c r="F50" i="12"/>
  <c r="F49" i="12"/>
  <c r="F48" i="12"/>
  <c r="F47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4" i="12"/>
  <c r="F3" i="12"/>
  <c r="E20" i="12"/>
  <c r="D20" i="12"/>
  <c r="C20" i="12"/>
  <c r="E5" i="12"/>
  <c r="D5" i="12"/>
  <c r="C5" i="12"/>
  <c r="E3" i="14"/>
  <c r="D3" i="14"/>
  <c r="C3" i="14"/>
  <c r="F33" i="14"/>
  <c r="F32" i="14"/>
  <c r="G68" i="15"/>
  <c r="G61" i="15"/>
  <c r="D57" i="15"/>
  <c r="D53" i="15" s="1"/>
  <c r="L42" i="16"/>
  <c r="F17" i="18"/>
  <c r="E17" i="18"/>
  <c r="D17" i="18"/>
  <c r="D50" i="18" s="1"/>
  <c r="F39" i="18"/>
  <c r="E39" i="18"/>
  <c r="D39" i="18"/>
  <c r="C39" i="18"/>
  <c r="C17" i="18"/>
  <c r="G49" i="18"/>
  <c r="G48" i="18"/>
  <c r="G47" i="18"/>
  <c r="G46" i="18"/>
  <c r="G45" i="18"/>
  <c r="G44" i="18"/>
  <c r="G43" i="18"/>
  <c r="G42" i="18"/>
  <c r="G41" i="18"/>
  <c r="G40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6" i="18"/>
  <c r="G15" i="18"/>
  <c r="G14" i="18"/>
  <c r="G13" i="18"/>
  <c r="G12" i="18"/>
  <c r="G11" i="18"/>
  <c r="G10" i="18"/>
  <c r="G9" i="18"/>
  <c r="G8" i="18"/>
  <c r="G7" i="18"/>
  <c r="G6" i="18"/>
  <c r="G4" i="18"/>
  <c r="G3" i="18"/>
  <c r="F5" i="18"/>
  <c r="E5" i="18"/>
  <c r="D5" i="18"/>
  <c r="C5" i="18"/>
  <c r="C50" i="18" s="1"/>
  <c r="F34" i="17"/>
  <c r="E34" i="17"/>
  <c r="D34" i="17"/>
  <c r="C34" i="17"/>
  <c r="F16" i="17"/>
  <c r="E16" i="17"/>
  <c r="D16" i="17"/>
  <c r="C16" i="17"/>
  <c r="G41" i="17"/>
  <c r="G40" i="17"/>
  <c r="G39" i="17"/>
  <c r="G38" i="17"/>
  <c r="G37" i="17"/>
  <c r="G36" i="17"/>
  <c r="G35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F5" i="17"/>
  <c r="E5" i="17"/>
  <c r="D5" i="17"/>
  <c r="C5" i="17"/>
  <c r="K72" i="16"/>
  <c r="J72" i="16"/>
  <c r="I72" i="16"/>
  <c r="H72" i="16"/>
  <c r="G72" i="16"/>
  <c r="F72" i="16"/>
  <c r="E72" i="16"/>
  <c r="D72" i="16"/>
  <c r="C72" i="16"/>
  <c r="K27" i="16"/>
  <c r="J27" i="16"/>
  <c r="I27" i="16"/>
  <c r="H27" i="16"/>
  <c r="G27" i="16"/>
  <c r="F27" i="16"/>
  <c r="E27" i="16"/>
  <c r="D27" i="16"/>
  <c r="C27" i="16"/>
  <c r="K5" i="16"/>
  <c r="J5" i="16"/>
  <c r="I5" i="16"/>
  <c r="H5" i="16"/>
  <c r="G5" i="16"/>
  <c r="F5" i="16"/>
  <c r="E5" i="16"/>
  <c r="D5" i="16"/>
  <c r="C5" i="16"/>
  <c r="L94" i="16"/>
  <c r="L93" i="16"/>
  <c r="L92" i="16"/>
  <c r="L91" i="16"/>
  <c r="L90" i="16"/>
  <c r="L89" i="16"/>
  <c r="L88" i="16"/>
  <c r="L87" i="16"/>
  <c r="L86" i="16"/>
  <c r="L85" i="16"/>
  <c r="L84" i="16"/>
  <c r="L83" i="16"/>
  <c r="L82" i="16"/>
  <c r="L81" i="16"/>
  <c r="L80" i="16"/>
  <c r="L79" i="16"/>
  <c r="L78" i="16"/>
  <c r="L77" i="16"/>
  <c r="L76" i="16"/>
  <c r="L75" i="16"/>
  <c r="L74" i="16"/>
  <c r="L73" i="16"/>
  <c r="L71" i="16"/>
  <c r="L70" i="16"/>
  <c r="L69" i="16"/>
  <c r="L68" i="16"/>
  <c r="L67" i="16"/>
  <c r="L66" i="16"/>
  <c r="L65" i="16"/>
  <c r="L64" i="16"/>
  <c r="L63" i="16"/>
  <c r="L62" i="16"/>
  <c r="L61" i="16"/>
  <c r="L60" i="16"/>
  <c r="L59" i="16"/>
  <c r="L58" i="16"/>
  <c r="L57" i="16"/>
  <c r="L56" i="16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L4" i="16"/>
  <c r="L3" i="16"/>
  <c r="F53" i="15"/>
  <c r="E53" i="15"/>
  <c r="C53" i="15"/>
  <c r="F25" i="15"/>
  <c r="E25" i="15"/>
  <c r="D25" i="15"/>
  <c r="C25" i="15"/>
  <c r="G70" i="15"/>
  <c r="G69" i="15"/>
  <c r="G67" i="15"/>
  <c r="G66" i="15"/>
  <c r="G65" i="15"/>
  <c r="G64" i="15"/>
  <c r="G63" i="15"/>
  <c r="G62" i="15"/>
  <c r="G60" i="15"/>
  <c r="G59" i="15"/>
  <c r="G58" i="15"/>
  <c r="G56" i="15"/>
  <c r="G55" i="15"/>
  <c r="G54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4" i="15"/>
  <c r="G3" i="15"/>
  <c r="F5" i="15"/>
  <c r="E5" i="15"/>
  <c r="D5" i="15"/>
  <c r="C5" i="15"/>
  <c r="E30" i="14"/>
  <c r="D30" i="14"/>
  <c r="C30" i="14"/>
  <c r="E14" i="14"/>
  <c r="D14" i="14"/>
  <c r="C14" i="14"/>
  <c r="F38" i="14"/>
  <c r="F37" i="14"/>
  <c r="F36" i="14"/>
  <c r="F35" i="14"/>
  <c r="F34" i="14"/>
  <c r="F31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3" i="14"/>
  <c r="F12" i="14"/>
  <c r="F11" i="14"/>
  <c r="F10" i="14"/>
  <c r="F9" i="14"/>
  <c r="F8" i="14"/>
  <c r="F7" i="14"/>
  <c r="F6" i="14"/>
  <c r="F5" i="14"/>
  <c r="F4" i="14"/>
  <c r="E89" i="13"/>
  <c r="G68" i="13"/>
  <c r="F68" i="13"/>
  <c r="E68" i="13"/>
  <c r="D68" i="13"/>
  <c r="C68" i="13"/>
  <c r="G27" i="13"/>
  <c r="F27" i="13"/>
  <c r="E27" i="13"/>
  <c r="D27" i="13"/>
  <c r="C27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G5" i="13"/>
  <c r="F5" i="13"/>
  <c r="E5" i="13"/>
  <c r="D5" i="13"/>
  <c r="C5" i="13"/>
  <c r="G5" i="18" l="1"/>
  <c r="G89" i="13"/>
  <c r="H27" i="13"/>
  <c r="D89" i="13"/>
  <c r="I95" i="16"/>
  <c r="D95" i="16"/>
  <c r="E95" i="16"/>
  <c r="F95" i="16"/>
  <c r="F89" i="13"/>
  <c r="H5" i="13"/>
  <c r="C89" i="13"/>
  <c r="E58" i="12"/>
  <c r="F20" i="12"/>
  <c r="F46" i="12"/>
  <c r="D58" i="12"/>
  <c r="F5" i="12"/>
  <c r="F3" i="14"/>
  <c r="D39" i="14"/>
  <c r="C39" i="14"/>
  <c r="E39" i="14"/>
  <c r="F30" i="14"/>
  <c r="F14" i="14"/>
  <c r="F71" i="15"/>
  <c r="E71" i="15"/>
  <c r="G5" i="15"/>
  <c r="G57" i="15"/>
  <c r="D71" i="15"/>
  <c r="G53" i="15"/>
  <c r="C71" i="15"/>
  <c r="K95" i="16"/>
  <c r="J95" i="16"/>
  <c r="H95" i="16"/>
  <c r="G95" i="16"/>
  <c r="C95" i="16"/>
  <c r="F42" i="17"/>
  <c r="E42" i="17"/>
  <c r="G34" i="17"/>
  <c r="D42" i="17"/>
  <c r="C42" i="17"/>
  <c r="F50" i="18"/>
  <c r="G39" i="18"/>
  <c r="E50" i="18"/>
  <c r="G17" i="18"/>
  <c r="L5" i="16"/>
  <c r="G16" i="17"/>
  <c r="L72" i="16"/>
  <c r="L27" i="16"/>
  <c r="G25" i="15"/>
  <c r="H68" i="13"/>
  <c r="H89" i="13" l="1"/>
  <c r="G50" i="18"/>
  <c r="F58" i="12"/>
  <c r="F39" i="14"/>
  <c r="G71" i="15"/>
  <c r="L95" i="16"/>
  <c r="G42" i="17"/>
</calcChain>
</file>

<file path=xl/sharedStrings.xml><?xml version="1.0" encoding="utf-8"?>
<sst xmlns="http://schemas.openxmlformats.org/spreadsheetml/2006/main" count="449" uniqueCount="147">
  <si>
    <t>Byåsen videregående skole</t>
  </si>
  <si>
    <t>Medier og kommunikasjon</t>
  </si>
  <si>
    <t>Studiespesialisering</t>
  </si>
  <si>
    <t>Realfag</t>
  </si>
  <si>
    <t>Språk, samfunnsfag og økonomi</t>
  </si>
  <si>
    <t>Forberedende kurs for min.spr</t>
  </si>
  <si>
    <t>Helse- og oppvekstfag</t>
  </si>
  <si>
    <t>Restaurant- og matfag</t>
  </si>
  <si>
    <t>Teknologi- og industrifag</t>
  </si>
  <si>
    <t>Tilrettelagt opplæring</t>
  </si>
  <si>
    <t>Barne- og ungdomsarbeiderfag</t>
  </si>
  <si>
    <t>Helsearbeiderfag</t>
  </si>
  <si>
    <t>Kokk- og servitørfag</t>
  </si>
  <si>
    <t>Matproduksjon</t>
  </si>
  <si>
    <t>Bilskade, lakk og karosseri</t>
  </si>
  <si>
    <t>Kjøretøy</t>
  </si>
  <si>
    <t>Industriteknologi</t>
  </si>
  <si>
    <t>Charlottenlund videregående skole</t>
  </si>
  <si>
    <t>Cissi Klein videregående skole</t>
  </si>
  <si>
    <t>Fosen videregående skole</t>
  </si>
  <si>
    <t>Gauldal videregående skole</t>
  </si>
  <si>
    <t>Grong videregående skole</t>
  </si>
  <si>
    <t>Guri Kunna videregående skole</t>
  </si>
  <si>
    <t>Heimdal videregående skole</t>
  </si>
  <si>
    <t>Inderøy videregående skole</t>
  </si>
  <si>
    <t>Johan Bojer videregående skole</t>
  </si>
  <si>
    <t>Kyrksæterøra videregående skole</t>
  </si>
  <si>
    <t>Levanger videregående skole</t>
  </si>
  <si>
    <t>Malvik videregående skole</t>
  </si>
  <si>
    <t>Meldal videregående skole</t>
  </si>
  <si>
    <t>Melhus videregående skole</t>
  </si>
  <si>
    <t>Meråker videregående skole</t>
  </si>
  <si>
    <t>Mære landbruksskole</t>
  </si>
  <si>
    <t>Olav Duun videregående skole</t>
  </si>
  <si>
    <t>Ole Vig videregående skole</t>
  </si>
  <si>
    <t>Oppdal videregående skole</t>
  </si>
  <si>
    <t>Orkdal vidaregåande skole</t>
  </si>
  <si>
    <t>Røros videregående skole</t>
  </si>
  <si>
    <t>Selbu videregående skole</t>
  </si>
  <si>
    <t>Skjetlein videregående skole</t>
  </si>
  <si>
    <t>Steinkjer videregående skole</t>
  </si>
  <si>
    <t>Strinda videregående skole</t>
  </si>
  <si>
    <t>Thora Storm videregående skole</t>
  </si>
  <si>
    <t>Kunst, design og arkitektur</t>
  </si>
  <si>
    <t>Frisør,blomst,int,eksp.design</t>
  </si>
  <si>
    <t>Salg, service og reiseliv</t>
  </si>
  <si>
    <t>Interiør og eksponeringsdesign</t>
  </si>
  <si>
    <t>Aktivitør</t>
  </si>
  <si>
    <t>Helseservicefag</t>
  </si>
  <si>
    <t>Salg og reiseliv</t>
  </si>
  <si>
    <t>Service, sikkerhet og admin.</t>
  </si>
  <si>
    <t>Interiør</t>
  </si>
  <si>
    <t>Apotekteknikk</t>
  </si>
  <si>
    <t>Helsesekretær</t>
  </si>
  <si>
    <t>Tannhelsesekretær</t>
  </si>
  <si>
    <t>Tiller videregående skole</t>
  </si>
  <si>
    <t>Trondheim katedralskole</t>
  </si>
  <si>
    <t>Verdal videregående skole</t>
  </si>
  <si>
    <t>Ytre Namdal videregående skole</t>
  </si>
  <si>
    <t>Åfjord videregående skole</t>
  </si>
  <si>
    <t>Totalsum</t>
  </si>
  <si>
    <t>Bygg- og anleggsteknikk</t>
  </si>
  <si>
    <t>Elektro og datateknologi</t>
  </si>
  <si>
    <t>Idrettsfag</t>
  </si>
  <si>
    <t>Datateknologi og elektronikk</t>
  </si>
  <si>
    <t>Elenergi og ekom</t>
  </si>
  <si>
    <t>Flyfag,LAL</t>
  </si>
  <si>
    <t>Tømrer</t>
  </si>
  <si>
    <t>Dataelektronikerfaget</t>
  </si>
  <si>
    <t>Generell studiekompetanse, 6-pack</t>
  </si>
  <si>
    <t>Påbygg gen studiekomp e/yrkeskomp</t>
  </si>
  <si>
    <t>Påbygg. gen. studiekompetanse</t>
  </si>
  <si>
    <t>Teknologi-/industrifag,YSK 4år</t>
  </si>
  <si>
    <t>Dronefag</t>
  </si>
  <si>
    <t>Anleggsteknikk</t>
  </si>
  <si>
    <t>Betong og mur</t>
  </si>
  <si>
    <t>Musikk, dans og drama,dans</t>
  </si>
  <si>
    <t>Musikk, dans og drama,drama</t>
  </si>
  <si>
    <t>Musikk, dans og drama,musikk</t>
  </si>
  <si>
    <t>Dans</t>
  </si>
  <si>
    <t>Drama</t>
  </si>
  <si>
    <t>Musikk</t>
  </si>
  <si>
    <t>Automatisering</t>
  </si>
  <si>
    <t>Frisør</t>
  </si>
  <si>
    <t>Kjemiprosess- og laboratorief.</t>
  </si>
  <si>
    <t>Automatiseringsfaget</t>
  </si>
  <si>
    <t>Påbygg gen studiekomp e/yrkeskomp,YSK 1.år</t>
  </si>
  <si>
    <t>Påbygg gen studiekomp e/yrkeskomp,YSK 2.år</t>
  </si>
  <si>
    <t>Naturbruk</t>
  </si>
  <si>
    <t>Anleggsgartner</t>
  </si>
  <si>
    <t>Heste- og dyrefag</t>
  </si>
  <si>
    <t>Landbruk og gartnernæring</t>
  </si>
  <si>
    <t>Skogbruk</t>
  </si>
  <si>
    <t>Landbruk</t>
  </si>
  <si>
    <t>Studieforberedende naturbruk</t>
  </si>
  <si>
    <t>Idrettsfag,friidrett,LAL</t>
  </si>
  <si>
    <t>Arbeidsmaskiner</t>
  </si>
  <si>
    <t>Hudpleie</t>
  </si>
  <si>
    <t>Hudpleier</t>
  </si>
  <si>
    <t>Bygg- og anleggsteknikk,YSK 4år</t>
  </si>
  <si>
    <t>Helse- og oppvekstfag,SK 3år</t>
  </si>
  <si>
    <t>IT og medieproduksjon</t>
  </si>
  <si>
    <t>Barne- og ungdomsarbeiderfag,SK 3år</t>
  </si>
  <si>
    <t>Betong og mur,YSK 4år</t>
  </si>
  <si>
    <t>Helsearbeiderfag,SK 3år</t>
  </si>
  <si>
    <t>Industriteknologi,YSK 4år</t>
  </si>
  <si>
    <t>Informasjonsteknologi</t>
  </si>
  <si>
    <t>Klima, energi og miljøteknikk</t>
  </si>
  <si>
    <t>Rørlegger</t>
  </si>
  <si>
    <t>Tømrer,YSK 4år</t>
  </si>
  <si>
    <t>Påbygg gen studiekomp,SK</t>
  </si>
  <si>
    <t>Naturbruk,sportsfiske/næring/hobby,LAL</t>
  </si>
  <si>
    <t>Duodji</t>
  </si>
  <si>
    <t>Landbruk/gartnernæring, sportsfiske, LAL</t>
  </si>
  <si>
    <t>Reindrift</t>
  </si>
  <si>
    <t>Ambulansefag</t>
  </si>
  <si>
    <t>Akvakultur</t>
  </si>
  <si>
    <t>Fiske og fangst</t>
  </si>
  <si>
    <t>Maritime fag</t>
  </si>
  <si>
    <t>Anleggsmaskinførerf,FOB1</t>
  </si>
  <si>
    <t>Maritim elektrikerfaget vg3 sk</t>
  </si>
  <si>
    <t>Transport og logistikk</t>
  </si>
  <si>
    <t>Kjemiprosess- og laboratorief.,SY</t>
  </si>
  <si>
    <t>Håndverk, design, produktutv.</t>
  </si>
  <si>
    <t>Medieproduksjon</t>
  </si>
  <si>
    <t>Overflateteknikk</t>
  </si>
  <si>
    <t>Søm og tekstilhåndverk</t>
  </si>
  <si>
    <t>Idrettsfag,hopp,LAL</t>
  </si>
  <si>
    <t>Idrettsfag,kombinert,LAL</t>
  </si>
  <si>
    <t>Kulde-, varmepumpe-, vent.tekn</t>
  </si>
  <si>
    <t>Anleggsmaskinmekanikerfaget</t>
  </si>
  <si>
    <t>Baker og konditor</t>
  </si>
  <si>
    <t>International baccalaureate</t>
  </si>
  <si>
    <t>Børsemaker,LAD</t>
  </si>
  <si>
    <t>Treteknikk.LAD</t>
  </si>
  <si>
    <t>Idrettsfag,alpint,LAL</t>
  </si>
  <si>
    <t>Idrettsfag,langrenn,LAL</t>
  </si>
  <si>
    <t>Idrettsfag,skiskyting,LAL</t>
  </si>
  <si>
    <t>Idrettsfag,toppidrett randonee/fjelløp,LAD</t>
  </si>
  <si>
    <t>Idrettsfag,toppidrett skyting,LAD</t>
  </si>
  <si>
    <t>Studiespes,toppidrett randonee/fjelløp,LAD</t>
  </si>
  <si>
    <t>Studiespesialisering,toppidrett skyting,LAD</t>
  </si>
  <si>
    <t>Realfag,toppidrett rendonee/fjelløp,LAD</t>
  </si>
  <si>
    <t>Realfag,toppidrett skyting,LAD</t>
  </si>
  <si>
    <t>Utdanningsprogram/Nivå</t>
  </si>
  <si>
    <t>Avionikerfag</t>
  </si>
  <si>
    <t>Flytekniske 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</si>
</sst>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 indent="1"/>
    </xf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4D8F5-0F8B-4305-A7A9-0EB7DC4DC657}">
  <sheetPr>
    <pageSetUpPr fitToPage="1"/>
  </sheetPr>
  <dimension ref="B2:F58"/>
  <sheetViews>
    <sheetView workbookViewId="0">
      <selection activeCell="D1" sqref="D1"/>
    </sheetView>
  </sheetViews>
  <sheetFormatPr baseColWidth="10" defaultRowHeight="15" x14ac:dyDescent="0.25"/>
  <cols>
    <col min="2" max="2" width="39.42578125" bestFit="1" customWidth="1"/>
    <col min="3" max="3" width="24.5703125" bestFit="1" customWidth="1"/>
    <col min="4" max="4" width="28.42578125" bestFit="1" customWidth="1"/>
    <col min="5" max="5" width="30.28515625" bestFit="1" customWidth="1"/>
    <col min="6" max="6" width="9.140625" bestFit="1" customWidth="1"/>
  </cols>
  <sheetData>
    <row r="2" spans="2:6" x14ac:dyDescent="0.25">
      <c r="B2" s="2" t="s">
        <v>144</v>
      </c>
      <c r="C2" s="2" t="s">
        <v>21</v>
      </c>
      <c r="D2" s="2" t="s">
        <v>33</v>
      </c>
      <c r="E2" s="2" t="s">
        <v>58</v>
      </c>
      <c r="F2" s="2" t="s">
        <v>60</v>
      </c>
    </row>
    <row r="3" spans="2:6" x14ac:dyDescent="0.25">
      <c r="B3" s="3">
        <v>0</v>
      </c>
      <c r="C3" s="4"/>
      <c r="D3" s="4">
        <v>16</v>
      </c>
      <c r="E3" s="4">
        <v>10</v>
      </c>
      <c r="F3" s="4">
        <f>SUM(C3:E3)</f>
        <v>26</v>
      </c>
    </row>
    <row r="4" spans="2:6" x14ac:dyDescent="0.25">
      <c r="B4" s="1" t="s">
        <v>5</v>
      </c>
      <c r="D4">
        <v>16</v>
      </c>
      <c r="E4">
        <v>10</v>
      </c>
      <c r="F4">
        <f t="shared" ref="F4:F58" si="0">SUM(C4:E4)</f>
        <v>26</v>
      </c>
    </row>
    <row r="5" spans="2:6" x14ac:dyDescent="0.25">
      <c r="B5" s="3">
        <v>1</v>
      </c>
      <c r="C5" s="4">
        <f>SUM(C6:C19)</f>
        <v>90</v>
      </c>
      <c r="D5" s="4">
        <f t="shared" ref="D5:E5" si="1">SUM(D6:D19)</f>
        <v>235</v>
      </c>
      <c r="E5" s="4">
        <f t="shared" si="1"/>
        <v>111</v>
      </c>
      <c r="F5" s="4">
        <f t="shared" si="0"/>
        <v>436</v>
      </c>
    </row>
    <row r="6" spans="2:6" x14ac:dyDescent="0.25">
      <c r="B6" s="1" t="s">
        <v>61</v>
      </c>
      <c r="C6">
        <v>10</v>
      </c>
      <c r="D6">
        <v>30</v>
      </c>
      <c r="E6">
        <v>4</v>
      </c>
      <c r="F6">
        <f t="shared" si="0"/>
        <v>44</v>
      </c>
    </row>
    <row r="7" spans="2:6" x14ac:dyDescent="0.25">
      <c r="B7" s="1" t="s">
        <v>62</v>
      </c>
      <c r="C7">
        <v>9</v>
      </c>
      <c r="D7">
        <v>15</v>
      </c>
      <c r="F7">
        <f t="shared" si="0"/>
        <v>24</v>
      </c>
    </row>
    <row r="8" spans="2:6" x14ac:dyDescent="0.25">
      <c r="B8" s="1" t="s">
        <v>6</v>
      </c>
      <c r="C8">
        <v>10</v>
      </c>
      <c r="D8">
        <v>44</v>
      </c>
      <c r="E8">
        <v>18</v>
      </c>
      <c r="F8">
        <f t="shared" si="0"/>
        <v>72</v>
      </c>
    </row>
    <row r="9" spans="2:6" x14ac:dyDescent="0.25">
      <c r="B9" s="1" t="s">
        <v>63</v>
      </c>
      <c r="C9">
        <v>10</v>
      </c>
      <c r="D9">
        <v>30</v>
      </c>
      <c r="F9">
        <f t="shared" si="0"/>
        <v>40</v>
      </c>
    </row>
    <row r="10" spans="2:6" x14ac:dyDescent="0.25">
      <c r="B10" s="1" t="s">
        <v>101</v>
      </c>
      <c r="D10">
        <v>14</v>
      </c>
      <c r="F10">
        <f t="shared" si="0"/>
        <v>14</v>
      </c>
    </row>
    <row r="11" spans="2:6" x14ac:dyDescent="0.25">
      <c r="B11" s="1" t="s">
        <v>76</v>
      </c>
      <c r="D11">
        <v>0</v>
      </c>
      <c r="F11">
        <f t="shared" si="0"/>
        <v>0</v>
      </c>
    </row>
    <row r="12" spans="2:6" x14ac:dyDescent="0.25">
      <c r="B12" s="1" t="s">
        <v>78</v>
      </c>
      <c r="D12">
        <v>0</v>
      </c>
      <c r="F12">
        <f t="shared" si="0"/>
        <v>0</v>
      </c>
    </row>
    <row r="13" spans="2:6" x14ac:dyDescent="0.25">
      <c r="B13" s="1" t="s">
        <v>88</v>
      </c>
      <c r="C13">
        <v>15</v>
      </c>
      <c r="E13">
        <v>26</v>
      </c>
      <c r="F13">
        <f t="shared" si="0"/>
        <v>41</v>
      </c>
    </row>
    <row r="14" spans="2:6" x14ac:dyDescent="0.25">
      <c r="B14" s="1" t="s">
        <v>111</v>
      </c>
      <c r="C14">
        <v>16</v>
      </c>
      <c r="F14">
        <f t="shared" si="0"/>
        <v>16</v>
      </c>
    </row>
    <row r="15" spans="2:6" x14ac:dyDescent="0.25">
      <c r="B15" s="1" t="s">
        <v>7</v>
      </c>
      <c r="E15">
        <v>8</v>
      </c>
      <c r="F15">
        <f t="shared" si="0"/>
        <v>8</v>
      </c>
    </row>
    <row r="16" spans="2:6" x14ac:dyDescent="0.25">
      <c r="B16" s="1" t="s">
        <v>45</v>
      </c>
      <c r="D16">
        <v>11</v>
      </c>
      <c r="F16">
        <f t="shared" si="0"/>
        <v>11</v>
      </c>
    </row>
    <row r="17" spans="2:6" x14ac:dyDescent="0.25">
      <c r="B17" s="1" t="s">
        <v>2</v>
      </c>
      <c r="C17">
        <v>18</v>
      </c>
      <c r="D17">
        <v>60</v>
      </c>
      <c r="E17">
        <v>20</v>
      </c>
      <c r="F17">
        <f t="shared" si="0"/>
        <v>98</v>
      </c>
    </row>
    <row r="18" spans="2:6" x14ac:dyDescent="0.25">
      <c r="B18" s="1" t="s">
        <v>8</v>
      </c>
      <c r="D18">
        <v>30</v>
      </c>
      <c r="E18">
        <v>30</v>
      </c>
      <c r="F18">
        <f t="shared" si="0"/>
        <v>60</v>
      </c>
    </row>
    <row r="19" spans="2:6" x14ac:dyDescent="0.25">
      <c r="B19" s="1" t="s">
        <v>9</v>
      </c>
      <c r="C19">
        <v>2</v>
      </c>
      <c r="D19">
        <v>1</v>
      </c>
      <c r="E19">
        <v>5</v>
      </c>
      <c r="F19">
        <f t="shared" si="0"/>
        <v>8</v>
      </c>
    </row>
    <row r="20" spans="2:6" x14ac:dyDescent="0.25">
      <c r="B20" s="3">
        <v>2</v>
      </c>
      <c r="C20" s="4">
        <f>SUM(C21:C45)</f>
        <v>83</v>
      </c>
      <c r="D20" s="4">
        <f t="shared" ref="D20:E20" si="2">SUM(D21:D45)</f>
        <v>235</v>
      </c>
      <c r="E20" s="4">
        <f t="shared" si="2"/>
        <v>104</v>
      </c>
      <c r="F20" s="4">
        <f t="shared" si="0"/>
        <v>422</v>
      </c>
    </row>
    <row r="21" spans="2:6" x14ac:dyDescent="0.25">
      <c r="B21" s="1" t="s">
        <v>116</v>
      </c>
      <c r="E21">
        <v>15</v>
      </c>
      <c r="F21">
        <f t="shared" si="0"/>
        <v>15</v>
      </c>
    </row>
    <row r="22" spans="2:6" x14ac:dyDescent="0.25">
      <c r="B22" s="1" t="s">
        <v>115</v>
      </c>
      <c r="D22">
        <v>30</v>
      </c>
      <c r="F22">
        <f t="shared" si="0"/>
        <v>30</v>
      </c>
    </row>
    <row r="23" spans="2:6" x14ac:dyDescent="0.25">
      <c r="B23" s="1" t="s">
        <v>10</v>
      </c>
      <c r="C23">
        <v>5</v>
      </c>
      <c r="D23">
        <v>10</v>
      </c>
      <c r="E23">
        <v>12</v>
      </c>
      <c r="F23">
        <f t="shared" si="0"/>
        <v>27</v>
      </c>
    </row>
    <row r="24" spans="2:6" x14ac:dyDescent="0.25">
      <c r="B24" s="1" t="s">
        <v>75</v>
      </c>
      <c r="D24">
        <v>8</v>
      </c>
      <c r="F24">
        <f t="shared" si="0"/>
        <v>8</v>
      </c>
    </row>
    <row r="25" spans="2:6" x14ac:dyDescent="0.25">
      <c r="B25" s="1" t="s">
        <v>79</v>
      </c>
      <c r="D25">
        <v>6</v>
      </c>
      <c r="F25">
        <f t="shared" si="0"/>
        <v>6</v>
      </c>
    </row>
    <row r="26" spans="2:6" x14ac:dyDescent="0.25">
      <c r="B26" s="1" t="s">
        <v>112</v>
      </c>
      <c r="C26">
        <v>1</v>
      </c>
      <c r="F26">
        <f t="shared" si="0"/>
        <v>1</v>
      </c>
    </row>
    <row r="27" spans="2:6" x14ac:dyDescent="0.25">
      <c r="B27" s="1" t="s">
        <v>65</v>
      </c>
      <c r="C27">
        <v>7</v>
      </c>
      <c r="D27">
        <v>24</v>
      </c>
      <c r="F27">
        <f t="shared" si="0"/>
        <v>31</v>
      </c>
    </row>
    <row r="28" spans="2:6" x14ac:dyDescent="0.25">
      <c r="B28" s="1" t="s">
        <v>117</v>
      </c>
      <c r="E28">
        <v>11</v>
      </c>
      <c r="F28">
        <f t="shared" si="0"/>
        <v>11</v>
      </c>
    </row>
    <row r="29" spans="2:6" x14ac:dyDescent="0.25">
      <c r="B29" s="1" t="s">
        <v>11</v>
      </c>
      <c r="C29">
        <v>5</v>
      </c>
      <c r="D29">
        <v>10</v>
      </c>
      <c r="E29">
        <v>6</v>
      </c>
      <c r="F29">
        <f t="shared" si="0"/>
        <v>21</v>
      </c>
    </row>
    <row r="30" spans="2:6" x14ac:dyDescent="0.25">
      <c r="B30" s="1" t="s">
        <v>63</v>
      </c>
      <c r="C30">
        <v>10</v>
      </c>
      <c r="D30">
        <v>30</v>
      </c>
      <c r="F30">
        <f t="shared" si="0"/>
        <v>40</v>
      </c>
    </row>
    <row r="31" spans="2:6" x14ac:dyDescent="0.25">
      <c r="B31" s="1" t="s">
        <v>16</v>
      </c>
      <c r="E31">
        <v>7</v>
      </c>
      <c r="F31">
        <f t="shared" si="0"/>
        <v>7</v>
      </c>
    </row>
    <row r="32" spans="2:6" x14ac:dyDescent="0.25">
      <c r="B32" s="1" t="s">
        <v>106</v>
      </c>
      <c r="D32">
        <v>8</v>
      </c>
      <c r="F32">
        <f t="shared" si="0"/>
        <v>8</v>
      </c>
    </row>
    <row r="33" spans="2:6" x14ac:dyDescent="0.25">
      <c r="B33" s="1" t="s">
        <v>15</v>
      </c>
      <c r="D33">
        <v>12</v>
      </c>
      <c r="F33">
        <f t="shared" si="0"/>
        <v>12</v>
      </c>
    </row>
    <row r="34" spans="2:6" x14ac:dyDescent="0.25">
      <c r="B34" s="1" t="s">
        <v>12</v>
      </c>
      <c r="E34">
        <v>6</v>
      </c>
      <c r="F34">
        <f t="shared" si="0"/>
        <v>6</v>
      </c>
    </row>
    <row r="35" spans="2:6" x14ac:dyDescent="0.25">
      <c r="B35" s="1" t="s">
        <v>113</v>
      </c>
      <c r="C35">
        <v>16</v>
      </c>
      <c r="F35">
        <f t="shared" si="0"/>
        <v>16</v>
      </c>
    </row>
    <row r="36" spans="2:6" x14ac:dyDescent="0.25">
      <c r="B36" s="1" t="s">
        <v>118</v>
      </c>
      <c r="E36">
        <v>22</v>
      </c>
      <c r="F36">
        <f t="shared" si="0"/>
        <v>22</v>
      </c>
    </row>
    <row r="37" spans="2:6" x14ac:dyDescent="0.25">
      <c r="B37" s="1" t="s">
        <v>13</v>
      </c>
      <c r="E37">
        <v>2</v>
      </c>
      <c r="F37">
        <f t="shared" si="0"/>
        <v>2</v>
      </c>
    </row>
    <row r="38" spans="2:6" x14ac:dyDescent="0.25">
      <c r="B38" s="1" t="s">
        <v>81</v>
      </c>
      <c r="D38">
        <v>17</v>
      </c>
      <c r="F38">
        <f t="shared" si="0"/>
        <v>17</v>
      </c>
    </row>
    <row r="39" spans="2:6" x14ac:dyDescent="0.25">
      <c r="B39" s="1" t="s">
        <v>3</v>
      </c>
      <c r="C39">
        <v>10</v>
      </c>
      <c r="D39">
        <v>14</v>
      </c>
      <c r="E39">
        <v>10</v>
      </c>
      <c r="F39">
        <f t="shared" si="0"/>
        <v>34</v>
      </c>
    </row>
    <row r="40" spans="2:6" x14ac:dyDescent="0.25">
      <c r="B40" s="1" t="s">
        <v>114</v>
      </c>
      <c r="C40">
        <v>1</v>
      </c>
      <c r="F40">
        <f t="shared" si="0"/>
        <v>1</v>
      </c>
    </row>
    <row r="41" spans="2:6" x14ac:dyDescent="0.25">
      <c r="B41" s="1" t="s">
        <v>108</v>
      </c>
      <c r="D41">
        <v>12</v>
      </c>
      <c r="F41">
        <f t="shared" si="0"/>
        <v>12</v>
      </c>
    </row>
    <row r="42" spans="2:6" x14ac:dyDescent="0.25">
      <c r="B42" s="1" t="s">
        <v>49</v>
      </c>
      <c r="D42">
        <v>12</v>
      </c>
      <c r="F42">
        <f t="shared" si="0"/>
        <v>12</v>
      </c>
    </row>
    <row r="43" spans="2:6" x14ac:dyDescent="0.25">
      <c r="B43" s="1" t="s">
        <v>92</v>
      </c>
      <c r="C43">
        <v>12</v>
      </c>
      <c r="F43">
        <f t="shared" si="0"/>
        <v>12</v>
      </c>
    </row>
    <row r="44" spans="2:6" x14ac:dyDescent="0.25">
      <c r="B44" s="1" t="s">
        <v>4</v>
      </c>
      <c r="C44">
        <v>7</v>
      </c>
      <c r="D44">
        <v>27</v>
      </c>
      <c r="E44">
        <v>10</v>
      </c>
      <c r="F44">
        <f t="shared" si="0"/>
        <v>44</v>
      </c>
    </row>
    <row r="45" spans="2:6" x14ac:dyDescent="0.25">
      <c r="B45" s="1" t="s">
        <v>67</v>
      </c>
      <c r="C45">
        <v>9</v>
      </c>
      <c r="D45">
        <v>15</v>
      </c>
      <c r="E45">
        <v>3</v>
      </c>
      <c r="F45">
        <f t="shared" si="0"/>
        <v>27</v>
      </c>
    </row>
    <row r="46" spans="2:6" x14ac:dyDescent="0.25">
      <c r="B46" s="3">
        <v>3</v>
      </c>
      <c r="C46" s="4">
        <f>SUM(C47:C57)</f>
        <v>84</v>
      </c>
      <c r="D46" s="4">
        <f t="shared" ref="D46:E46" si="3">SUM(D47:D57)</f>
        <v>154</v>
      </c>
      <c r="E46" s="4">
        <f t="shared" si="3"/>
        <v>38</v>
      </c>
      <c r="F46" s="4">
        <f t="shared" si="0"/>
        <v>276</v>
      </c>
    </row>
    <row r="47" spans="2:6" x14ac:dyDescent="0.25">
      <c r="B47" s="1" t="s">
        <v>79</v>
      </c>
      <c r="D47">
        <v>7</v>
      </c>
      <c r="F47">
        <f t="shared" si="0"/>
        <v>7</v>
      </c>
    </row>
    <row r="48" spans="2:6" x14ac:dyDescent="0.25">
      <c r="B48" s="1" t="s">
        <v>69</v>
      </c>
      <c r="D48">
        <v>0</v>
      </c>
      <c r="F48">
        <f t="shared" si="0"/>
        <v>0</v>
      </c>
    </row>
    <row r="49" spans="2:6" x14ac:dyDescent="0.25">
      <c r="B49" s="1" t="s">
        <v>63</v>
      </c>
      <c r="C49">
        <v>10</v>
      </c>
      <c r="D49">
        <v>30</v>
      </c>
      <c r="F49">
        <f t="shared" si="0"/>
        <v>40</v>
      </c>
    </row>
    <row r="50" spans="2:6" x14ac:dyDescent="0.25">
      <c r="B50" s="1" t="s">
        <v>81</v>
      </c>
      <c r="D50">
        <v>16</v>
      </c>
      <c r="F50">
        <f t="shared" si="0"/>
        <v>16</v>
      </c>
    </row>
    <row r="51" spans="2:6" x14ac:dyDescent="0.25">
      <c r="B51" s="1" t="s">
        <v>111</v>
      </c>
      <c r="C51">
        <v>16</v>
      </c>
      <c r="F51">
        <f t="shared" si="0"/>
        <v>16</v>
      </c>
    </row>
    <row r="52" spans="2:6" x14ac:dyDescent="0.25">
      <c r="B52" s="1" t="s">
        <v>70</v>
      </c>
      <c r="C52">
        <v>1</v>
      </c>
      <c r="D52">
        <v>60</v>
      </c>
      <c r="E52">
        <v>2</v>
      </c>
      <c r="F52">
        <f t="shared" si="0"/>
        <v>63</v>
      </c>
    </row>
    <row r="53" spans="2:6" x14ac:dyDescent="0.25">
      <c r="B53" s="1" t="s">
        <v>110</v>
      </c>
      <c r="D53">
        <v>0</v>
      </c>
      <c r="F53">
        <f t="shared" si="0"/>
        <v>0</v>
      </c>
    </row>
    <row r="54" spans="2:6" x14ac:dyDescent="0.25">
      <c r="B54" s="1" t="s">
        <v>71</v>
      </c>
      <c r="C54">
        <v>14</v>
      </c>
      <c r="D54">
        <v>0</v>
      </c>
      <c r="E54">
        <v>23</v>
      </c>
      <c r="F54">
        <f t="shared" si="0"/>
        <v>37</v>
      </c>
    </row>
    <row r="55" spans="2:6" x14ac:dyDescent="0.25">
      <c r="B55" s="1" t="s">
        <v>3</v>
      </c>
      <c r="C55">
        <v>10</v>
      </c>
      <c r="D55">
        <v>14</v>
      </c>
      <c r="E55">
        <v>6</v>
      </c>
      <c r="F55">
        <f t="shared" si="0"/>
        <v>30</v>
      </c>
    </row>
    <row r="56" spans="2:6" x14ac:dyDescent="0.25">
      <c r="B56" s="1" t="s">
        <v>4</v>
      </c>
      <c r="C56">
        <v>11</v>
      </c>
      <c r="D56">
        <v>27</v>
      </c>
      <c r="E56">
        <v>7</v>
      </c>
      <c r="F56">
        <f t="shared" si="0"/>
        <v>45</v>
      </c>
    </row>
    <row r="57" spans="2:6" x14ac:dyDescent="0.25">
      <c r="B57" s="1" t="s">
        <v>94</v>
      </c>
      <c r="C57">
        <v>22</v>
      </c>
      <c r="F57">
        <f t="shared" si="0"/>
        <v>22</v>
      </c>
    </row>
    <row r="58" spans="2:6" x14ac:dyDescent="0.25">
      <c r="B58" s="5" t="s">
        <v>60</v>
      </c>
      <c r="C58" s="6">
        <f>C46+C20+C5+C3</f>
        <v>257</v>
      </c>
      <c r="D58" s="6">
        <f t="shared" ref="D58:E58" si="4">D46+D20+D5+D3</f>
        <v>640</v>
      </c>
      <c r="E58" s="6">
        <f t="shared" si="4"/>
        <v>263</v>
      </c>
      <c r="F58" s="6">
        <f t="shared" si="0"/>
        <v>1160</v>
      </c>
    </row>
  </sheetData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06CC-6BC6-4E85-831E-12173C4D79DC}">
  <dimension ref="B2:H89"/>
  <sheetViews>
    <sheetView tabSelected="1" topLeftCell="A40" workbookViewId="0">
      <selection activeCell="D48" sqref="D48"/>
    </sheetView>
  </sheetViews>
  <sheetFormatPr baseColWidth="10" defaultRowHeight="15" x14ac:dyDescent="0.25"/>
  <cols>
    <col min="2" max="2" width="43.7109375" bestFit="1" customWidth="1"/>
    <col min="3" max="3" width="26" bestFit="1" customWidth="1"/>
    <col min="4" max="4" width="27.28515625" bestFit="1" customWidth="1"/>
    <col min="5" max="5" width="20.42578125" bestFit="1" customWidth="1"/>
    <col min="6" max="6" width="27.28515625" bestFit="1" customWidth="1"/>
    <col min="7" max="7" width="25" bestFit="1" customWidth="1"/>
  </cols>
  <sheetData>
    <row r="2" spans="2:8" x14ac:dyDescent="0.25">
      <c r="B2" s="2" t="s">
        <v>144</v>
      </c>
      <c r="C2" s="2" t="s">
        <v>24</v>
      </c>
      <c r="D2" s="2" t="s">
        <v>27</v>
      </c>
      <c r="E2" s="2" t="s">
        <v>32</v>
      </c>
      <c r="F2" s="2" t="s">
        <v>40</v>
      </c>
      <c r="G2" s="2" t="s">
        <v>57</v>
      </c>
      <c r="H2" s="2" t="s">
        <v>60</v>
      </c>
    </row>
    <row r="3" spans="2:8" x14ac:dyDescent="0.25">
      <c r="B3" s="3">
        <v>0</v>
      </c>
      <c r="C3" s="4"/>
      <c r="D3" s="4">
        <v>12</v>
      </c>
      <c r="E3" s="4"/>
      <c r="F3" s="4">
        <v>24</v>
      </c>
      <c r="G3" s="4">
        <v>33</v>
      </c>
      <c r="H3" s="4">
        <v>69</v>
      </c>
    </row>
    <row r="4" spans="2:8" x14ac:dyDescent="0.25">
      <c r="B4" s="1" t="s">
        <v>5</v>
      </c>
      <c r="D4">
        <v>12</v>
      </c>
      <c r="F4">
        <v>24</v>
      </c>
      <c r="G4">
        <v>33</v>
      </c>
      <c r="H4">
        <v>69</v>
      </c>
    </row>
    <row r="5" spans="2:8" x14ac:dyDescent="0.25">
      <c r="B5" s="3">
        <v>1</v>
      </c>
      <c r="C5" s="4">
        <f>SUM(C6:C26)</f>
        <v>60</v>
      </c>
      <c r="D5" s="4">
        <f t="shared" ref="D5:G5" si="0">SUM(D6:D26)</f>
        <v>260</v>
      </c>
      <c r="E5" s="4">
        <f t="shared" si="0"/>
        <v>81</v>
      </c>
      <c r="F5" s="4">
        <f t="shared" si="0"/>
        <v>347</v>
      </c>
      <c r="G5" s="4">
        <f t="shared" si="0"/>
        <v>158</v>
      </c>
      <c r="H5" s="4">
        <f>SUM(C5:G5)</f>
        <v>906</v>
      </c>
    </row>
    <row r="6" spans="2:8" x14ac:dyDescent="0.25">
      <c r="B6" s="1" t="s">
        <v>61</v>
      </c>
      <c r="F6">
        <v>45</v>
      </c>
      <c r="G6">
        <v>45</v>
      </c>
      <c r="H6">
        <f t="shared" ref="H6:H69" si="1">SUM(C6:G6)</f>
        <v>90</v>
      </c>
    </row>
    <row r="7" spans="2:8" x14ac:dyDescent="0.25">
      <c r="B7" s="1" t="s">
        <v>99</v>
      </c>
      <c r="G7">
        <v>6</v>
      </c>
      <c r="H7">
        <f t="shared" si="1"/>
        <v>6</v>
      </c>
    </row>
    <row r="8" spans="2:8" x14ac:dyDescent="0.25">
      <c r="B8" s="1" t="s">
        <v>62</v>
      </c>
      <c r="D8">
        <v>30</v>
      </c>
      <c r="F8">
        <v>28</v>
      </c>
      <c r="H8">
        <f t="shared" si="1"/>
        <v>58</v>
      </c>
    </row>
    <row r="9" spans="2:8" x14ac:dyDescent="0.25">
      <c r="B9" s="1" t="s">
        <v>44</v>
      </c>
      <c r="D9">
        <v>15</v>
      </c>
      <c r="H9">
        <f t="shared" si="1"/>
        <v>15</v>
      </c>
    </row>
    <row r="10" spans="2:8" x14ac:dyDescent="0.25">
      <c r="B10" s="1" t="s">
        <v>6</v>
      </c>
      <c r="C10">
        <v>0</v>
      </c>
      <c r="D10">
        <v>60</v>
      </c>
      <c r="F10">
        <v>45</v>
      </c>
      <c r="G10">
        <v>18</v>
      </c>
      <c r="H10">
        <f t="shared" si="1"/>
        <v>123</v>
      </c>
    </row>
    <row r="11" spans="2:8" x14ac:dyDescent="0.25">
      <c r="B11" s="1" t="s">
        <v>100</v>
      </c>
      <c r="G11">
        <v>13</v>
      </c>
      <c r="H11">
        <f t="shared" si="1"/>
        <v>13</v>
      </c>
    </row>
    <row r="12" spans="2:8" x14ac:dyDescent="0.25">
      <c r="B12" s="1" t="s">
        <v>63</v>
      </c>
      <c r="F12">
        <v>35</v>
      </c>
      <c r="H12">
        <f t="shared" si="1"/>
        <v>35</v>
      </c>
    </row>
    <row r="13" spans="2:8" x14ac:dyDescent="0.25">
      <c r="B13" s="1" t="s">
        <v>95</v>
      </c>
      <c r="F13">
        <v>10</v>
      </c>
      <c r="H13">
        <f t="shared" si="1"/>
        <v>10</v>
      </c>
    </row>
    <row r="14" spans="2:8" x14ac:dyDescent="0.25">
      <c r="B14" s="1" t="s">
        <v>101</v>
      </c>
      <c r="D14">
        <v>15</v>
      </c>
      <c r="H14">
        <f t="shared" si="1"/>
        <v>15</v>
      </c>
    </row>
    <row r="15" spans="2:8" x14ac:dyDescent="0.25">
      <c r="B15" s="1" t="s">
        <v>43</v>
      </c>
      <c r="F15">
        <v>25</v>
      </c>
      <c r="H15">
        <f t="shared" si="1"/>
        <v>25</v>
      </c>
    </row>
    <row r="16" spans="2:8" x14ac:dyDescent="0.25">
      <c r="B16" s="1" t="s">
        <v>1</v>
      </c>
      <c r="D16">
        <v>24</v>
      </c>
      <c r="H16">
        <f t="shared" si="1"/>
        <v>24</v>
      </c>
    </row>
    <row r="17" spans="2:8" x14ac:dyDescent="0.25">
      <c r="B17" s="1" t="s">
        <v>76</v>
      </c>
      <c r="C17">
        <v>30</v>
      </c>
      <c r="H17">
        <f t="shared" si="1"/>
        <v>30</v>
      </c>
    </row>
    <row r="18" spans="2:8" x14ac:dyDescent="0.25">
      <c r="B18" s="1" t="s">
        <v>77</v>
      </c>
      <c r="C18">
        <v>12</v>
      </c>
      <c r="H18">
        <f t="shared" si="1"/>
        <v>12</v>
      </c>
    </row>
    <row r="19" spans="2:8" x14ac:dyDescent="0.25">
      <c r="B19" s="1" t="s">
        <v>78</v>
      </c>
      <c r="C19">
        <v>18</v>
      </c>
      <c r="H19">
        <f t="shared" si="1"/>
        <v>18</v>
      </c>
    </row>
    <row r="20" spans="2:8" x14ac:dyDescent="0.25">
      <c r="B20" s="1" t="s">
        <v>88</v>
      </c>
      <c r="E20">
        <v>70</v>
      </c>
      <c r="H20">
        <f t="shared" si="1"/>
        <v>70</v>
      </c>
    </row>
    <row r="21" spans="2:8" x14ac:dyDescent="0.25">
      <c r="B21" s="1" t="s">
        <v>7</v>
      </c>
      <c r="D21">
        <v>0</v>
      </c>
      <c r="F21">
        <v>30</v>
      </c>
      <c r="H21">
        <f t="shared" si="1"/>
        <v>30</v>
      </c>
    </row>
    <row r="22" spans="2:8" x14ac:dyDescent="0.25">
      <c r="B22" s="1" t="s">
        <v>45</v>
      </c>
      <c r="F22">
        <v>18</v>
      </c>
      <c r="G22">
        <v>0</v>
      </c>
      <c r="H22">
        <f t="shared" si="1"/>
        <v>18</v>
      </c>
    </row>
    <row r="23" spans="2:8" x14ac:dyDescent="0.25">
      <c r="B23" s="1" t="s">
        <v>2</v>
      </c>
      <c r="C23">
        <v>0</v>
      </c>
      <c r="D23">
        <v>59</v>
      </c>
      <c r="F23">
        <v>47</v>
      </c>
      <c r="G23">
        <v>25</v>
      </c>
      <c r="H23">
        <f t="shared" si="1"/>
        <v>131</v>
      </c>
    </row>
    <row r="24" spans="2:8" x14ac:dyDescent="0.25">
      <c r="B24" s="1" t="s">
        <v>8</v>
      </c>
      <c r="D24">
        <v>45</v>
      </c>
      <c r="F24">
        <v>60</v>
      </c>
      <c r="G24">
        <v>45</v>
      </c>
      <c r="H24">
        <f t="shared" si="1"/>
        <v>150</v>
      </c>
    </row>
    <row r="25" spans="2:8" x14ac:dyDescent="0.25">
      <c r="B25" s="1" t="s">
        <v>72</v>
      </c>
      <c r="G25">
        <v>6</v>
      </c>
      <c r="H25">
        <f t="shared" si="1"/>
        <v>6</v>
      </c>
    </row>
    <row r="26" spans="2:8" x14ac:dyDescent="0.25">
      <c r="B26" s="1" t="s">
        <v>9</v>
      </c>
      <c r="D26">
        <v>12</v>
      </c>
      <c r="E26">
        <v>11</v>
      </c>
      <c r="F26">
        <v>4</v>
      </c>
      <c r="H26">
        <f t="shared" si="1"/>
        <v>27</v>
      </c>
    </row>
    <row r="27" spans="2:8" x14ac:dyDescent="0.25">
      <c r="B27" s="3">
        <v>2</v>
      </c>
      <c r="C27" s="4">
        <f>SUM(C28:C67)</f>
        <v>57</v>
      </c>
      <c r="D27" s="4">
        <f t="shared" ref="D27:G27" si="2">SUM(D28:D67)</f>
        <v>232</v>
      </c>
      <c r="E27" s="4">
        <f t="shared" si="2"/>
        <v>49</v>
      </c>
      <c r="F27" s="4">
        <f t="shared" si="2"/>
        <v>275</v>
      </c>
      <c r="G27" s="4">
        <f t="shared" si="2"/>
        <v>215</v>
      </c>
      <c r="H27" s="4">
        <f t="shared" si="1"/>
        <v>828</v>
      </c>
    </row>
    <row r="28" spans="2:8" x14ac:dyDescent="0.25">
      <c r="B28" s="1" t="s">
        <v>89</v>
      </c>
      <c r="E28">
        <v>7</v>
      </c>
      <c r="H28">
        <f t="shared" si="1"/>
        <v>7</v>
      </c>
    </row>
    <row r="29" spans="2:8" x14ac:dyDescent="0.25">
      <c r="B29" s="1" t="s">
        <v>96</v>
      </c>
      <c r="F29">
        <v>12</v>
      </c>
      <c r="H29">
        <f t="shared" si="1"/>
        <v>12</v>
      </c>
    </row>
    <row r="30" spans="2:8" x14ac:dyDescent="0.25">
      <c r="B30" s="1" t="s">
        <v>82</v>
      </c>
      <c r="D30">
        <v>15</v>
      </c>
      <c r="H30">
        <f t="shared" si="1"/>
        <v>15</v>
      </c>
    </row>
    <row r="31" spans="2:8" x14ac:dyDescent="0.25">
      <c r="B31" s="1" t="s">
        <v>10</v>
      </c>
      <c r="D31">
        <v>15</v>
      </c>
      <c r="F31">
        <v>20</v>
      </c>
      <c r="G31">
        <v>9</v>
      </c>
      <c r="H31">
        <f t="shared" si="1"/>
        <v>44</v>
      </c>
    </row>
    <row r="32" spans="2:8" x14ac:dyDescent="0.25">
      <c r="B32" s="1" t="s">
        <v>102</v>
      </c>
      <c r="G32">
        <v>13</v>
      </c>
      <c r="H32">
        <f t="shared" si="1"/>
        <v>13</v>
      </c>
    </row>
    <row r="33" spans="2:8" x14ac:dyDescent="0.25">
      <c r="B33" s="1" t="s">
        <v>75</v>
      </c>
      <c r="F33">
        <v>9</v>
      </c>
      <c r="G33">
        <v>10</v>
      </c>
      <c r="H33">
        <f t="shared" si="1"/>
        <v>19</v>
      </c>
    </row>
    <row r="34" spans="2:8" x14ac:dyDescent="0.25">
      <c r="B34" s="1" t="s">
        <v>103</v>
      </c>
      <c r="G34">
        <v>2</v>
      </c>
      <c r="H34">
        <f t="shared" si="1"/>
        <v>2</v>
      </c>
    </row>
    <row r="35" spans="2:8" x14ac:dyDescent="0.25">
      <c r="B35" s="1" t="s">
        <v>14</v>
      </c>
      <c r="F35">
        <v>14</v>
      </c>
      <c r="H35">
        <f t="shared" si="1"/>
        <v>14</v>
      </c>
    </row>
    <row r="36" spans="2:8" x14ac:dyDescent="0.25">
      <c r="B36" s="1" t="s">
        <v>79</v>
      </c>
      <c r="C36">
        <v>18</v>
      </c>
      <c r="H36">
        <f t="shared" si="1"/>
        <v>18</v>
      </c>
    </row>
    <row r="37" spans="2:8" x14ac:dyDescent="0.25">
      <c r="B37" s="1" t="s">
        <v>64</v>
      </c>
      <c r="F37">
        <v>12</v>
      </c>
      <c r="H37">
        <f t="shared" si="1"/>
        <v>12</v>
      </c>
    </row>
    <row r="38" spans="2:8" x14ac:dyDescent="0.25">
      <c r="B38" s="1" t="s">
        <v>80</v>
      </c>
      <c r="C38">
        <v>5</v>
      </c>
      <c r="H38">
        <f t="shared" si="1"/>
        <v>5</v>
      </c>
    </row>
    <row r="39" spans="2:8" x14ac:dyDescent="0.25">
      <c r="B39" s="1" t="s">
        <v>65</v>
      </c>
      <c r="D39">
        <v>15</v>
      </c>
      <c r="F39">
        <v>14</v>
      </c>
      <c r="H39">
        <f t="shared" si="1"/>
        <v>29</v>
      </c>
    </row>
    <row r="40" spans="2:8" x14ac:dyDescent="0.25">
      <c r="B40" s="1" t="s">
        <v>83</v>
      </c>
      <c r="D40">
        <v>15</v>
      </c>
      <c r="H40">
        <f t="shared" si="1"/>
        <v>15</v>
      </c>
    </row>
    <row r="41" spans="2:8" x14ac:dyDescent="0.25">
      <c r="B41" s="1" t="s">
        <v>11</v>
      </c>
      <c r="D41">
        <v>30</v>
      </c>
      <c r="F41">
        <v>20</v>
      </c>
      <c r="G41">
        <v>7</v>
      </c>
      <c r="H41">
        <f t="shared" si="1"/>
        <v>57</v>
      </c>
    </row>
    <row r="42" spans="2:8" x14ac:dyDescent="0.25">
      <c r="B42" s="1" t="s">
        <v>104</v>
      </c>
      <c r="G42">
        <v>15</v>
      </c>
      <c r="H42">
        <f t="shared" si="1"/>
        <v>15</v>
      </c>
    </row>
    <row r="43" spans="2:8" x14ac:dyDescent="0.25">
      <c r="B43" s="1" t="s">
        <v>48</v>
      </c>
      <c r="D43">
        <v>16</v>
      </c>
      <c r="H43">
        <f t="shared" si="1"/>
        <v>16</v>
      </c>
    </row>
    <row r="44" spans="2:8" x14ac:dyDescent="0.25">
      <c r="B44" s="1" t="s">
        <v>90</v>
      </c>
      <c r="E44">
        <v>9</v>
      </c>
      <c r="H44">
        <f t="shared" si="1"/>
        <v>9</v>
      </c>
    </row>
    <row r="45" spans="2:8" x14ac:dyDescent="0.25">
      <c r="B45" s="1" t="s">
        <v>97</v>
      </c>
      <c r="H45">
        <f t="shared" si="1"/>
        <v>0</v>
      </c>
    </row>
    <row r="46" spans="2:8" x14ac:dyDescent="0.25">
      <c r="B46" s="1" t="s">
        <v>63</v>
      </c>
      <c r="F46">
        <v>22</v>
      </c>
      <c r="G46">
        <v>21</v>
      </c>
      <c r="H46">
        <f t="shared" si="1"/>
        <v>43</v>
      </c>
    </row>
    <row r="47" spans="2:8" x14ac:dyDescent="0.25">
      <c r="B47" s="1" t="s">
        <v>95</v>
      </c>
      <c r="F47">
        <v>9</v>
      </c>
      <c r="H47">
        <f t="shared" si="1"/>
        <v>9</v>
      </c>
    </row>
    <row r="48" spans="2:8" x14ac:dyDescent="0.25">
      <c r="B48" s="1" t="s">
        <v>16</v>
      </c>
      <c r="D48">
        <v>15</v>
      </c>
      <c r="F48">
        <v>15</v>
      </c>
      <c r="G48">
        <v>15</v>
      </c>
      <c r="H48">
        <f t="shared" si="1"/>
        <v>45</v>
      </c>
    </row>
    <row r="49" spans="2:8" x14ac:dyDescent="0.25">
      <c r="B49" s="1" t="s">
        <v>105</v>
      </c>
      <c r="G49">
        <v>6</v>
      </c>
      <c r="H49">
        <f t="shared" si="1"/>
        <v>6</v>
      </c>
    </row>
    <row r="50" spans="2:8" x14ac:dyDescent="0.25">
      <c r="B50" s="1" t="s">
        <v>106</v>
      </c>
      <c r="G50">
        <v>15</v>
      </c>
      <c r="H50">
        <f t="shared" si="1"/>
        <v>15</v>
      </c>
    </row>
    <row r="51" spans="2:8" x14ac:dyDescent="0.25">
      <c r="B51" s="1" t="s">
        <v>84</v>
      </c>
      <c r="D51">
        <v>15</v>
      </c>
      <c r="H51">
        <f t="shared" si="1"/>
        <v>15</v>
      </c>
    </row>
    <row r="52" spans="2:8" x14ac:dyDescent="0.25">
      <c r="B52" s="1" t="s">
        <v>15</v>
      </c>
      <c r="F52">
        <v>15</v>
      </c>
      <c r="G52">
        <v>12</v>
      </c>
      <c r="H52">
        <f t="shared" si="1"/>
        <v>27</v>
      </c>
    </row>
    <row r="53" spans="2:8" x14ac:dyDescent="0.25">
      <c r="B53" s="1" t="s">
        <v>107</v>
      </c>
      <c r="G53">
        <v>6</v>
      </c>
      <c r="H53">
        <f t="shared" si="1"/>
        <v>6</v>
      </c>
    </row>
    <row r="54" spans="2:8" x14ac:dyDescent="0.25">
      <c r="B54" s="1" t="s">
        <v>12</v>
      </c>
      <c r="D54">
        <v>6</v>
      </c>
      <c r="F54">
        <v>12</v>
      </c>
      <c r="H54">
        <f t="shared" si="1"/>
        <v>18</v>
      </c>
    </row>
    <row r="55" spans="2:8" x14ac:dyDescent="0.25">
      <c r="B55" s="1" t="s">
        <v>43</v>
      </c>
      <c r="F55">
        <v>19</v>
      </c>
      <c r="H55">
        <f t="shared" si="1"/>
        <v>19</v>
      </c>
    </row>
    <row r="56" spans="2:8" x14ac:dyDescent="0.25">
      <c r="B56" s="1" t="s">
        <v>91</v>
      </c>
      <c r="E56">
        <v>20</v>
      </c>
      <c r="H56">
        <f t="shared" si="1"/>
        <v>20</v>
      </c>
    </row>
    <row r="57" spans="2:8" x14ac:dyDescent="0.25">
      <c r="B57" s="1" t="s">
        <v>13</v>
      </c>
      <c r="F57">
        <v>1</v>
      </c>
      <c r="H57">
        <f t="shared" si="1"/>
        <v>1</v>
      </c>
    </row>
    <row r="58" spans="2:8" x14ac:dyDescent="0.25">
      <c r="B58" s="1" t="s">
        <v>1</v>
      </c>
      <c r="D58">
        <v>30</v>
      </c>
      <c r="H58">
        <f t="shared" si="1"/>
        <v>30</v>
      </c>
    </row>
    <row r="59" spans="2:8" x14ac:dyDescent="0.25">
      <c r="B59" s="1" t="s">
        <v>81</v>
      </c>
      <c r="C59">
        <v>22</v>
      </c>
      <c r="H59">
        <f t="shared" si="1"/>
        <v>22</v>
      </c>
    </row>
    <row r="60" spans="2:8" x14ac:dyDescent="0.25">
      <c r="B60" s="1" t="s">
        <v>3</v>
      </c>
      <c r="C60">
        <v>6</v>
      </c>
      <c r="D60">
        <v>30</v>
      </c>
      <c r="F60">
        <v>17</v>
      </c>
      <c r="G60">
        <v>12</v>
      </c>
      <c r="H60">
        <f t="shared" si="1"/>
        <v>65</v>
      </c>
    </row>
    <row r="61" spans="2:8" x14ac:dyDescent="0.25">
      <c r="B61" s="1" t="s">
        <v>108</v>
      </c>
      <c r="G61">
        <v>12</v>
      </c>
      <c r="H61">
        <f t="shared" si="1"/>
        <v>12</v>
      </c>
    </row>
    <row r="62" spans="2:8" x14ac:dyDescent="0.25">
      <c r="B62" s="1" t="s">
        <v>49</v>
      </c>
      <c r="F62">
        <v>9</v>
      </c>
      <c r="G62">
        <v>15</v>
      </c>
      <c r="H62">
        <f t="shared" si="1"/>
        <v>24</v>
      </c>
    </row>
    <row r="63" spans="2:8" x14ac:dyDescent="0.25">
      <c r="B63" s="1" t="s">
        <v>50</v>
      </c>
      <c r="G63">
        <v>12</v>
      </c>
      <c r="H63">
        <f t="shared" si="1"/>
        <v>12</v>
      </c>
    </row>
    <row r="64" spans="2:8" x14ac:dyDescent="0.25">
      <c r="B64" s="1" t="s">
        <v>92</v>
      </c>
      <c r="E64">
        <v>13</v>
      </c>
      <c r="H64">
        <f t="shared" si="1"/>
        <v>13</v>
      </c>
    </row>
    <row r="65" spans="2:8" x14ac:dyDescent="0.25">
      <c r="B65" s="1" t="s">
        <v>4</v>
      </c>
      <c r="C65">
        <v>6</v>
      </c>
      <c r="D65">
        <v>30</v>
      </c>
      <c r="F65">
        <v>40</v>
      </c>
      <c r="G65">
        <v>12</v>
      </c>
      <c r="H65">
        <f t="shared" si="1"/>
        <v>88</v>
      </c>
    </row>
    <row r="66" spans="2:8" x14ac:dyDescent="0.25">
      <c r="B66" s="1" t="s">
        <v>67</v>
      </c>
      <c r="F66">
        <v>15</v>
      </c>
      <c r="G66">
        <v>15</v>
      </c>
      <c r="H66">
        <f t="shared" si="1"/>
        <v>30</v>
      </c>
    </row>
    <row r="67" spans="2:8" x14ac:dyDescent="0.25">
      <c r="B67" s="1" t="s">
        <v>109</v>
      </c>
      <c r="G67">
        <v>6</v>
      </c>
      <c r="H67">
        <f t="shared" si="1"/>
        <v>6</v>
      </c>
    </row>
    <row r="68" spans="2:8" x14ac:dyDescent="0.25">
      <c r="B68" s="3">
        <v>3</v>
      </c>
      <c r="C68" s="4">
        <f>SUM(C69:C88)</f>
        <v>58</v>
      </c>
      <c r="D68" s="4">
        <f t="shared" ref="D68:G68" si="3">SUM(D69:D88)</f>
        <v>155</v>
      </c>
      <c r="E68" s="4">
        <f t="shared" si="3"/>
        <v>54</v>
      </c>
      <c r="F68" s="4">
        <f t="shared" si="3"/>
        <v>193</v>
      </c>
      <c r="G68" s="4">
        <f t="shared" si="3"/>
        <v>119</v>
      </c>
      <c r="H68" s="4">
        <f t="shared" si="1"/>
        <v>579</v>
      </c>
    </row>
    <row r="69" spans="2:8" x14ac:dyDescent="0.25">
      <c r="B69" s="1" t="s">
        <v>85</v>
      </c>
      <c r="D69">
        <v>15</v>
      </c>
      <c r="H69">
        <f t="shared" si="1"/>
        <v>15</v>
      </c>
    </row>
    <row r="70" spans="2:8" x14ac:dyDescent="0.25">
      <c r="B70" s="1" t="s">
        <v>79</v>
      </c>
      <c r="C70">
        <v>7</v>
      </c>
      <c r="H70">
        <f t="shared" ref="H70:H89" si="4">SUM(C70:G70)</f>
        <v>7</v>
      </c>
    </row>
    <row r="71" spans="2:8" x14ac:dyDescent="0.25">
      <c r="B71" s="1" t="s">
        <v>80</v>
      </c>
      <c r="C71">
        <v>21</v>
      </c>
      <c r="H71">
        <f t="shared" si="4"/>
        <v>21</v>
      </c>
    </row>
    <row r="72" spans="2:8" x14ac:dyDescent="0.25">
      <c r="B72" s="1" t="s">
        <v>69</v>
      </c>
      <c r="G72">
        <v>1</v>
      </c>
      <c r="H72">
        <f t="shared" si="4"/>
        <v>1</v>
      </c>
    </row>
    <row r="73" spans="2:8" x14ac:dyDescent="0.25">
      <c r="B73" s="1" t="s">
        <v>53</v>
      </c>
      <c r="D73">
        <v>6</v>
      </c>
      <c r="H73">
        <f t="shared" si="4"/>
        <v>6</v>
      </c>
    </row>
    <row r="74" spans="2:8" x14ac:dyDescent="0.25">
      <c r="B74" s="1" t="s">
        <v>98</v>
      </c>
      <c r="F74">
        <v>3</v>
      </c>
      <c r="H74">
        <f t="shared" si="4"/>
        <v>3</v>
      </c>
    </row>
    <row r="75" spans="2:8" x14ac:dyDescent="0.25">
      <c r="B75" s="1" t="s">
        <v>63</v>
      </c>
      <c r="F75">
        <v>30</v>
      </c>
      <c r="G75">
        <v>16</v>
      </c>
      <c r="H75">
        <f t="shared" si="4"/>
        <v>46</v>
      </c>
    </row>
    <row r="76" spans="2:8" x14ac:dyDescent="0.25">
      <c r="B76" s="1" t="s">
        <v>95</v>
      </c>
      <c r="F76">
        <v>11</v>
      </c>
      <c r="H76">
        <f t="shared" si="4"/>
        <v>11</v>
      </c>
    </row>
    <row r="77" spans="2:8" x14ac:dyDescent="0.25">
      <c r="B77" s="1" t="s">
        <v>43</v>
      </c>
      <c r="F77">
        <v>10</v>
      </c>
      <c r="H77">
        <f t="shared" si="4"/>
        <v>10</v>
      </c>
    </row>
    <row r="78" spans="2:8" x14ac:dyDescent="0.25">
      <c r="B78" s="1" t="s">
        <v>93</v>
      </c>
      <c r="E78">
        <v>16</v>
      </c>
      <c r="H78">
        <f t="shared" si="4"/>
        <v>16</v>
      </c>
    </row>
    <row r="79" spans="2:8" x14ac:dyDescent="0.25">
      <c r="B79" s="1" t="s">
        <v>1</v>
      </c>
      <c r="D79">
        <v>24</v>
      </c>
      <c r="H79">
        <f t="shared" si="4"/>
        <v>24</v>
      </c>
    </row>
    <row r="80" spans="2:8" x14ac:dyDescent="0.25">
      <c r="B80" s="1" t="s">
        <v>81</v>
      </c>
      <c r="C80">
        <v>18</v>
      </c>
      <c r="H80">
        <f t="shared" si="4"/>
        <v>18</v>
      </c>
    </row>
    <row r="81" spans="2:8" x14ac:dyDescent="0.25">
      <c r="B81" s="1" t="s">
        <v>70</v>
      </c>
      <c r="D81">
        <v>4</v>
      </c>
      <c r="F81">
        <v>20</v>
      </c>
      <c r="G81">
        <v>8</v>
      </c>
      <c r="H81">
        <f t="shared" si="4"/>
        <v>32</v>
      </c>
    </row>
    <row r="82" spans="2:8" x14ac:dyDescent="0.25">
      <c r="B82" s="1" t="s">
        <v>86</v>
      </c>
      <c r="D82">
        <v>6</v>
      </c>
      <c r="G82">
        <v>6</v>
      </c>
      <c r="H82">
        <f t="shared" si="4"/>
        <v>12</v>
      </c>
    </row>
    <row r="83" spans="2:8" x14ac:dyDescent="0.25">
      <c r="B83" s="1" t="s">
        <v>87</v>
      </c>
      <c r="D83">
        <v>5</v>
      </c>
      <c r="G83">
        <v>6</v>
      </c>
      <c r="H83">
        <f t="shared" si="4"/>
        <v>11</v>
      </c>
    </row>
    <row r="84" spans="2:8" x14ac:dyDescent="0.25">
      <c r="B84" s="1" t="s">
        <v>110</v>
      </c>
      <c r="G84">
        <v>23</v>
      </c>
      <c r="H84">
        <f t="shared" si="4"/>
        <v>23</v>
      </c>
    </row>
    <row r="85" spans="2:8" x14ac:dyDescent="0.25">
      <c r="B85" s="1" t="s">
        <v>71</v>
      </c>
      <c r="D85">
        <v>26</v>
      </c>
      <c r="F85">
        <v>40</v>
      </c>
      <c r="G85">
        <v>17</v>
      </c>
      <c r="H85">
        <f t="shared" si="4"/>
        <v>83</v>
      </c>
    </row>
    <row r="86" spans="2:8" x14ac:dyDescent="0.25">
      <c r="B86" s="1" t="s">
        <v>3</v>
      </c>
      <c r="C86">
        <v>7</v>
      </c>
      <c r="D86">
        <v>33</v>
      </c>
      <c r="F86">
        <v>20</v>
      </c>
      <c r="G86">
        <v>26</v>
      </c>
      <c r="H86">
        <f t="shared" si="4"/>
        <v>86</v>
      </c>
    </row>
    <row r="87" spans="2:8" x14ac:dyDescent="0.25">
      <c r="B87" s="1" t="s">
        <v>4</v>
      </c>
      <c r="C87">
        <v>5</v>
      </c>
      <c r="D87">
        <v>36</v>
      </c>
      <c r="F87">
        <v>59</v>
      </c>
      <c r="G87">
        <v>16</v>
      </c>
      <c r="H87">
        <f t="shared" si="4"/>
        <v>116</v>
      </c>
    </row>
    <row r="88" spans="2:8" x14ac:dyDescent="0.25">
      <c r="B88" s="1" t="s">
        <v>94</v>
      </c>
      <c r="E88">
        <v>38</v>
      </c>
      <c r="H88">
        <f t="shared" si="4"/>
        <v>38</v>
      </c>
    </row>
    <row r="89" spans="2:8" x14ac:dyDescent="0.25">
      <c r="B89" s="5" t="s">
        <v>60</v>
      </c>
      <c r="C89" s="6">
        <f>C68+C27+C5+C3</f>
        <v>175</v>
      </c>
      <c r="D89" s="6">
        <f t="shared" ref="D89:G89" si="5">D68+D27+D5+D3</f>
        <v>659</v>
      </c>
      <c r="E89" s="6">
        <f t="shared" si="5"/>
        <v>184</v>
      </c>
      <c r="F89" s="6">
        <f t="shared" si="5"/>
        <v>839</v>
      </c>
      <c r="G89" s="6">
        <f t="shared" si="5"/>
        <v>525</v>
      </c>
      <c r="H89" s="6">
        <f t="shared" si="4"/>
        <v>2382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6672-4B3F-4E90-94F3-C473DB9151A6}">
  <dimension ref="B2:F39"/>
  <sheetViews>
    <sheetView workbookViewId="0">
      <selection activeCell="E17" sqref="E17"/>
    </sheetView>
  </sheetViews>
  <sheetFormatPr baseColWidth="10" defaultRowHeight="15" x14ac:dyDescent="0.25"/>
  <cols>
    <col min="2" max="2" width="36" bestFit="1" customWidth="1"/>
    <col min="3" max="3" width="24.42578125" bestFit="1" customWidth="1"/>
    <col min="4" max="4" width="29.5703125" bestFit="1" customWidth="1"/>
    <col min="5" max="5" width="24.7109375" bestFit="1" customWidth="1"/>
  </cols>
  <sheetData>
    <row r="2" spans="2:6" x14ac:dyDescent="0.25">
      <c r="B2" s="2" t="s">
        <v>144</v>
      </c>
      <c r="C2" s="2" t="s">
        <v>19</v>
      </c>
      <c r="D2" s="2" t="s">
        <v>25</v>
      </c>
      <c r="E2" s="2" t="s">
        <v>59</v>
      </c>
      <c r="F2" s="2" t="s">
        <v>60</v>
      </c>
    </row>
    <row r="3" spans="2:6" x14ac:dyDescent="0.25">
      <c r="B3" s="3">
        <v>1</v>
      </c>
      <c r="C3" s="4">
        <f>SUM(C4:C13)</f>
        <v>129</v>
      </c>
      <c r="D3" s="4">
        <f t="shared" ref="D3:E3" si="0">SUM(D4:D13)</f>
        <v>111</v>
      </c>
      <c r="E3" s="4">
        <f t="shared" si="0"/>
        <v>48</v>
      </c>
      <c r="F3" s="4">
        <f>SUM(B3:E3)</f>
        <v>289</v>
      </c>
    </row>
    <row r="4" spans="2:6" x14ac:dyDescent="0.25">
      <c r="B4" s="1" t="s">
        <v>61</v>
      </c>
      <c r="C4">
        <v>15</v>
      </c>
      <c r="D4">
        <v>15</v>
      </c>
      <c r="E4">
        <v>10</v>
      </c>
      <c r="F4">
        <f t="shared" ref="F4:F39" si="1">SUM(B4:E4)</f>
        <v>40</v>
      </c>
    </row>
    <row r="5" spans="2:6" x14ac:dyDescent="0.25">
      <c r="B5" s="1" t="s">
        <v>62</v>
      </c>
      <c r="C5">
        <v>30</v>
      </c>
      <c r="D5">
        <v>15</v>
      </c>
      <c r="F5">
        <f t="shared" si="1"/>
        <v>45</v>
      </c>
    </row>
    <row r="6" spans="2:6" x14ac:dyDescent="0.25">
      <c r="B6" s="1" t="s">
        <v>6</v>
      </c>
      <c r="C6">
        <v>18</v>
      </c>
      <c r="D6">
        <v>17</v>
      </c>
      <c r="E6">
        <v>6</v>
      </c>
      <c r="F6">
        <f t="shared" si="1"/>
        <v>41</v>
      </c>
    </row>
    <row r="7" spans="2:6" x14ac:dyDescent="0.25">
      <c r="B7" s="1" t="s">
        <v>63</v>
      </c>
      <c r="C7">
        <v>17</v>
      </c>
      <c r="F7">
        <f t="shared" si="1"/>
        <v>17</v>
      </c>
    </row>
    <row r="8" spans="2:6" x14ac:dyDescent="0.25">
      <c r="B8" s="1" t="s">
        <v>7</v>
      </c>
      <c r="C8">
        <v>6</v>
      </c>
      <c r="F8">
        <f t="shared" si="1"/>
        <v>6</v>
      </c>
    </row>
    <row r="9" spans="2:6" x14ac:dyDescent="0.25">
      <c r="B9" s="1" t="s">
        <v>45</v>
      </c>
      <c r="D9">
        <v>12</v>
      </c>
      <c r="F9">
        <f t="shared" si="1"/>
        <v>12</v>
      </c>
    </row>
    <row r="10" spans="2:6" x14ac:dyDescent="0.25">
      <c r="B10" s="1" t="s">
        <v>2</v>
      </c>
      <c r="C10">
        <v>25</v>
      </c>
      <c r="D10">
        <v>30</v>
      </c>
      <c r="E10">
        <v>15</v>
      </c>
      <c r="F10">
        <f t="shared" si="1"/>
        <v>70</v>
      </c>
    </row>
    <row r="11" spans="2:6" x14ac:dyDescent="0.25">
      <c r="B11" s="1" t="s">
        <v>8</v>
      </c>
      <c r="C11">
        <v>17</v>
      </c>
      <c r="D11">
        <v>15</v>
      </c>
      <c r="E11">
        <v>13</v>
      </c>
      <c r="F11">
        <f t="shared" si="1"/>
        <v>45</v>
      </c>
    </row>
    <row r="12" spans="2:6" x14ac:dyDescent="0.25">
      <c r="B12" s="1" t="s">
        <v>72</v>
      </c>
      <c r="D12">
        <v>5</v>
      </c>
      <c r="F12">
        <f t="shared" si="1"/>
        <v>5</v>
      </c>
    </row>
    <row r="13" spans="2:6" x14ac:dyDescent="0.25">
      <c r="B13" s="1" t="s">
        <v>9</v>
      </c>
      <c r="C13">
        <v>1</v>
      </c>
      <c r="D13">
        <v>2</v>
      </c>
      <c r="E13">
        <v>4</v>
      </c>
      <c r="F13">
        <f t="shared" si="1"/>
        <v>7</v>
      </c>
    </row>
    <row r="14" spans="2:6" x14ac:dyDescent="0.25">
      <c r="B14" s="3">
        <v>2</v>
      </c>
      <c r="C14" s="4">
        <f>SUM(C15:C29)</f>
        <v>108</v>
      </c>
      <c r="D14" s="4">
        <f t="shared" ref="D14:E14" si="2">SUM(D15:D29)</f>
        <v>81</v>
      </c>
      <c r="E14" s="4">
        <f t="shared" si="2"/>
        <v>75</v>
      </c>
      <c r="F14" s="4">
        <f t="shared" si="1"/>
        <v>266</v>
      </c>
    </row>
    <row r="15" spans="2:6" x14ac:dyDescent="0.25">
      <c r="B15" s="1" t="s">
        <v>74</v>
      </c>
      <c r="E15">
        <v>30</v>
      </c>
      <c r="F15">
        <f t="shared" si="1"/>
        <v>30</v>
      </c>
    </row>
    <row r="16" spans="2:6" x14ac:dyDescent="0.25">
      <c r="B16" s="1" t="s">
        <v>10</v>
      </c>
      <c r="D16">
        <v>7</v>
      </c>
      <c r="E16">
        <v>4</v>
      </c>
      <c r="F16">
        <f t="shared" si="1"/>
        <v>11</v>
      </c>
    </row>
    <row r="17" spans="2:6" x14ac:dyDescent="0.25">
      <c r="B17" s="1" t="s">
        <v>75</v>
      </c>
      <c r="E17">
        <v>4</v>
      </c>
      <c r="F17">
        <f t="shared" si="1"/>
        <v>4</v>
      </c>
    </row>
    <row r="18" spans="2:6" x14ac:dyDescent="0.25">
      <c r="B18" s="1" t="s">
        <v>64</v>
      </c>
      <c r="F18">
        <f t="shared" si="1"/>
        <v>0</v>
      </c>
    </row>
    <row r="19" spans="2:6" x14ac:dyDescent="0.25">
      <c r="B19" s="1" t="s">
        <v>73</v>
      </c>
      <c r="D19">
        <v>6</v>
      </c>
      <c r="F19">
        <f t="shared" si="1"/>
        <v>6</v>
      </c>
    </row>
    <row r="20" spans="2:6" x14ac:dyDescent="0.25">
      <c r="B20" s="1" t="s">
        <v>65</v>
      </c>
      <c r="C20">
        <v>15</v>
      </c>
      <c r="D20">
        <v>8</v>
      </c>
      <c r="F20">
        <f t="shared" si="1"/>
        <v>23</v>
      </c>
    </row>
    <row r="21" spans="2:6" x14ac:dyDescent="0.25">
      <c r="B21" s="1" t="s">
        <v>66</v>
      </c>
      <c r="C21">
        <v>30</v>
      </c>
      <c r="F21">
        <f t="shared" si="1"/>
        <v>30</v>
      </c>
    </row>
    <row r="22" spans="2:6" x14ac:dyDescent="0.25">
      <c r="B22" s="1" t="s">
        <v>11</v>
      </c>
      <c r="C22">
        <v>6</v>
      </c>
      <c r="D22">
        <v>8</v>
      </c>
      <c r="F22">
        <f t="shared" si="1"/>
        <v>14</v>
      </c>
    </row>
    <row r="23" spans="2:6" x14ac:dyDescent="0.25">
      <c r="B23" s="1" t="s">
        <v>63</v>
      </c>
      <c r="C23">
        <v>17</v>
      </c>
      <c r="F23">
        <f t="shared" si="1"/>
        <v>17</v>
      </c>
    </row>
    <row r="24" spans="2:6" x14ac:dyDescent="0.25">
      <c r="B24" s="1" t="s">
        <v>16</v>
      </c>
      <c r="D24">
        <v>12</v>
      </c>
      <c r="E24">
        <v>7</v>
      </c>
      <c r="F24">
        <f t="shared" si="1"/>
        <v>19</v>
      </c>
    </row>
    <row r="25" spans="2:6" x14ac:dyDescent="0.25">
      <c r="B25" s="1" t="s">
        <v>15</v>
      </c>
      <c r="C25">
        <v>0</v>
      </c>
      <c r="E25">
        <v>5</v>
      </c>
      <c r="F25">
        <f t="shared" si="1"/>
        <v>5</v>
      </c>
    </row>
    <row r="26" spans="2:6" x14ac:dyDescent="0.25">
      <c r="B26" s="1" t="s">
        <v>12</v>
      </c>
      <c r="C26">
        <v>4</v>
      </c>
      <c r="F26">
        <f t="shared" si="1"/>
        <v>4</v>
      </c>
    </row>
    <row r="27" spans="2:6" x14ac:dyDescent="0.25">
      <c r="B27" s="1" t="s">
        <v>3</v>
      </c>
      <c r="C27">
        <v>12</v>
      </c>
      <c r="D27">
        <v>15</v>
      </c>
      <c r="E27">
        <v>9</v>
      </c>
      <c r="F27">
        <f t="shared" si="1"/>
        <v>36</v>
      </c>
    </row>
    <row r="28" spans="2:6" x14ac:dyDescent="0.25">
      <c r="B28" s="1" t="s">
        <v>4</v>
      </c>
      <c r="C28">
        <v>12</v>
      </c>
      <c r="D28">
        <v>15</v>
      </c>
      <c r="E28">
        <v>9</v>
      </c>
      <c r="F28">
        <f t="shared" si="1"/>
        <v>36</v>
      </c>
    </row>
    <row r="29" spans="2:6" x14ac:dyDescent="0.25">
      <c r="B29" s="1" t="s">
        <v>67</v>
      </c>
      <c r="C29">
        <v>12</v>
      </c>
      <c r="D29">
        <v>10</v>
      </c>
      <c r="E29">
        <v>7</v>
      </c>
      <c r="F29">
        <f t="shared" si="1"/>
        <v>29</v>
      </c>
    </row>
    <row r="30" spans="2:6" x14ac:dyDescent="0.25">
      <c r="B30" s="3">
        <v>3</v>
      </c>
      <c r="C30" s="4">
        <f>SUM(C31:C38)</f>
        <v>80</v>
      </c>
      <c r="D30" s="4">
        <f>SUM(D31:D38)</f>
        <v>57</v>
      </c>
      <c r="E30" s="4">
        <f>SUM(E31:E38)</f>
        <v>11</v>
      </c>
      <c r="F30" s="4">
        <f t="shared" si="1"/>
        <v>151</v>
      </c>
    </row>
    <row r="31" spans="2:6" x14ac:dyDescent="0.25">
      <c r="B31" s="1" t="s">
        <v>68</v>
      </c>
      <c r="F31">
        <f t="shared" si="1"/>
        <v>0</v>
      </c>
    </row>
    <row r="32" spans="2:6" x14ac:dyDescent="0.25">
      <c r="B32" s="1" t="s">
        <v>145</v>
      </c>
      <c r="C32">
        <v>20</v>
      </c>
      <c r="F32">
        <f t="shared" si="1"/>
        <v>20</v>
      </c>
    </row>
    <row r="33" spans="2:6" x14ac:dyDescent="0.25">
      <c r="B33" s="1" t="s">
        <v>146</v>
      </c>
      <c r="C33">
        <v>10</v>
      </c>
      <c r="F33">
        <f t="shared" si="1"/>
        <v>10</v>
      </c>
    </row>
    <row r="34" spans="2:6" x14ac:dyDescent="0.25">
      <c r="B34" s="1" t="s">
        <v>63</v>
      </c>
      <c r="C34">
        <v>9</v>
      </c>
      <c r="F34">
        <f t="shared" si="1"/>
        <v>9</v>
      </c>
    </row>
    <row r="35" spans="2:6" x14ac:dyDescent="0.25">
      <c r="B35" s="1" t="s">
        <v>70</v>
      </c>
      <c r="C35">
        <v>5</v>
      </c>
      <c r="D35">
        <v>10</v>
      </c>
      <c r="F35">
        <f t="shared" si="1"/>
        <v>15</v>
      </c>
    </row>
    <row r="36" spans="2:6" x14ac:dyDescent="0.25">
      <c r="B36" s="1" t="s">
        <v>71</v>
      </c>
      <c r="C36">
        <v>20</v>
      </c>
      <c r="D36">
        <v>18</v>
      </c>
      <c r="F36">
        <f t="shared" si="1"/>
        <v>38</v>
      </c>
    </row>
    <row r="37" spans="2:6" x14ac:dyDescent="0.25">
      <c r="B37" s="1" t="s">
        <v>3</v>
      </c>
      <c r="C37">
        <v>7</v>
      </c>
      <c r="D37">
        <v>10</v>
      </c>
      <c r="E37">
        <v>2</v>
      </c>
      <c r="F37">
        <f t="shared" si="1"/>
        <v>19</v>
      </c>
    </row>
    <row r="38" spans="2:6" x14ac:dyDescent="0.25">
      <c r="B38" s="1" t="s">
        <v>4</v>
      </c>
      <c r="C38">
        <v>9</v>
      </c>
      <c r="D38">
        <v>19</v>
      </c>
      <c r="E38">
        <v>9</v>
      </c>
      <c r="F38">
        <f t="shared" si="1"/>
        <v>37</v>
      </c>
    </row>
    <row r="39" spans="2:6" x14ac:dyDescent="0.25">
      <c r="B39" s="5" t="s">
        <v>60</v>
      </c>
      <c r="C39" s="6">
        <f>C30+C14+C3</f>
        <v>317</v>
      </c>
      <c r="D39" s="6">
        <f t="shared" ref="D39:E39" si="3">D30+D14+D3</f>
        <v>249</v>
      </c>
      <c r="E39" s="6">
        <f t="shared" si="3"/>
        <v>134</v>
      </c>
      <c r="F39" s="6">
        <f t="shared" si="1"/>
        <v>700</v>
      </c>
    </row>
  </sheetData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0E8E-13C0-459F-B3BF-6CEA38CCDD03}">
  <dimension ref="B2:G71"/>
  <sheetViews>
    <sheetView workbookViewId="0">
      <selection activeCell="C7" sqref="C7"/>
    </sheetView>
  </sheetViews>
  <sheetFormatPr baseColWidth="10" defaultRowHeight="15" x14ac:dyDescent="0.25"/>
  <cols>
    <col min="2" max="2" width="42.28515625" bestFit="1" customWidth="1"/>
    <col min="3" max="3" width="25.140625" bestFit="1" customWidth="1"/>
    <col min="4" max="4" width="26.85546875" bestFit="1" customWidth="1"/>
    <col min="5" max="5" width="25.5703125" bestFit="1" customWidth="1"/>
    <col min="6" max="6" width="24.140625" bestFit="1" customWidth="1"/>
  </cols>
  <sheetData>
    <row r="2" spans="2:7" x14ac:dyDescent="0.25">
      <c r="B2" s="2" t="s">
        <v>144</v>
      </c>
      <c r="C2" s="2" t="s">
        <v>28</v>
      </c>
      <c r="D2" s="2" t="s">
        <v>31</v>
      </c>
      <c r="E2" s="2" t="s">
        <v>34</v>
      </c>
      <c r="F2" s="2" t="s">
        <v>38</v>
      </c>
      <c r="G2" s="2" t="s">
        <v>60</v>
      </c>
    </row>
    <row r="3" spans="2:7" x14ac:dyDescent="0.25">
      <c r="B3" s="3">
        <v>0</v>
      </c>
      <c r="C3" s="4"/>
      <c r="D3" s="4"/>
      <c r="E3" s="4">
        <v>12</v>
      </c>
      <c r="F3" s="4"/>
      <c r="G3" s="4">
        <f>SUM(C3:F3)</f>
        <v>12</v>
      </c>
    </row>
    <row r="4" spans="2:7" x14ac:dyDescent="0.25">
      <c r="B4" s="1" t="s">
        <v>5</v>
      </c>
      <c r="E4">
        <v>12</v>
      </c>
      <c r="G4">
        <f t="shared" ref="G4:G69" si="0">SUM(C4:F4)</f>
        <v>12</v>
      </c>
    </row>
    <row r="5" spans="2:7" x14ac:dyDescent="0.25">
      <c r="B5" s="3">
        <v>1</v>
      </c>
      <c r="C5" s="4">
        <f>SUM(C6:C24)</f>
        <v>158</v>
      </c>
      <c r="D5" s="4">
        <f t="shared" ref="D5:F5" si="1">SUM(D6:D24)</f>
        <v>67</v>
      </c>
      <c r="E5" s="4">
        <f t="shared" si="1"/>
        <v>408</v>
      </c>
      <c r="F5" s="4">
        <f t="shared" si="1"/>
        <v>55</v>
      </c>
      <c r="G5" s="4">
        <f t="shared" si="0"/>
        <v>688</v>
      </c>
    </row>
    <row r="6" spans="2:7" x14ac:dyDescent="0.25">
      <c r="B6" s="1" t="s">
        <v>61</v>
      </c>
      <c r="E6">
        <v>45</v>
      </c>
      <c r="F6">
        <v>15</v>
      </c>
      <c r="G6">
        <f t="shared" si="0"/>
        <v>60</v>
      </c>
    </row>
    <row r="7" spans="2:7" x14ac:dyDescent="0.25">
      <c r="B7" s="1" t="s">
        <v>62</v>
      </c>
      <c r="C7">
        <v>30</v>
      </c>
      <c r="E7">
        <v>30</v>
      </c>
      <c r="F7">
        <v>14</v>
      </c>
      <c r="G7">
        <f t="shared" si="0"/>
        <v>74</v>
      </c>
    </row>
    <row r="8" spans="2:7" x14ac:dyDescent="0.25">
      <c r="B8" s="1" t="s">
        <v>44</v>
      </c>
      <c r="E8">
        <v>0</v>
      </c>
      <c r="G8">
        <f t="shared" si="0"/>
        <v>0</v>
      </c>
    </row>
    <row r="9" spans="2:7" x14ac:dyDescent="0.25">
      <c r="B9" s="1" t="s">
        <v>6</v>
      </c>
      <c r="C9">
        <v>23</v>
      </c>
      <c r="E9">
        <v>45</v>
      </c>
      <c r="F9">
        <v>12</v>
      </c>
      <c r="G9">
        <f t="shared" si="0"/>
        <v>80</v>
      </c>
    </row>
    <row r="10" spans="2:7" x14ac:dyDescent="0.25">
      <c r="B10" s="1" t="s">
        <v>63</v>
      </c>
      <c r="C10">
        <v>30</v>
      </c>
      <c r="D10">
        <v>12</v>
      </c>
      <c r="G10">
        <f t="shared" si="0"/>
        <v>42</v>
      </c>
    </row>
    <row r="11" spans="2:7" x14ac:dyDescent="0.25">
      <c r="B11" s="1" t="s">
        <v>136</v>
      </c>
      <c r="D11">
        <v>31</v>
      </c>
      <c r="G11">
        <f t="shared" si="0"/>
        <v>31</v>
      </c>
    </row>
    <row r="12" spans="2:7" x14ac:dyDescent="0.25">
      <c r="B12" s="1" t="s">
        <v>137</v>
      </c>
      <c r="D12">
        <v>9</v>
      </c>
      <c r="G12">
        <f t="shared" si="0"/>
        <v>9</v>
      </c>
    </row>
    <row r="13" spans="2:7" x14ac:dyDescent="0.25">
      <c r="B13" s="1" t="s">
        <v>138</v>
      </c>
      <c r="D13">
        <v>2</v>
      </c>
      <c r="G13">
        <f t="shared" si="0"/>
        <v>2</v>
      </c>
    </row>
    <row r="14" spans="2:7" x14ac:dyDescent="0.25">
      <c r="B14" s="1" t="s">
        <v>139</v>
      </c>
      <c r="D14">
        <v>2</v>
      </c>
      <c r="G14">
        <f t="shared" si="0"/>
        <v>2</v>
      </c>
    </row>
    <row r="15" spans="2:7" x14ac:dyDescent="0.25">
      <c r="B15" s="1" t="s">
        <v>1</v>
      </c>
      <c r="E15">
        <v>29</v>
      </c>
      <c r="G15">
        <f t="shared" si="0"/>
        <v>29</v>
      </c>
    </row>
    <row r="16" spans="2:7" x14ac:dyDescent="0.25">
      <c r="B16" s="1" t="s">
        <v>76</v>
      </c>
      <c r="E16">
        <v>0</v>
      </c>
      <c r="G16">
        <f t="shared" si="0"/>
        <v>0</v>
      </c>
    </row>
    <row r="17" spans="2:7" x14ac:dyDescent="0.25">
      <c r="B17" s="1" t="s">
        <v>78</v>
      </c>
      <c r="E17">
        <v>0</v>
      </c>
      <c r="G17">
        <f t="shared" si="0"/>
        <v>0</v>
      </c>
    </row>
    <row r="18" spans="2:7" x14ac:dyDescent="0.25">
      <c r="B18" s="1" t="s">
        <v>7</v>
      </c>
      <c r="E18">
        <v>27</v>
      </c>
      <c r="G18">
        <f t="shared" si="0"/>
        <v>27</v>
      </c>
    </row>
    <row r="19" spans="2:7" x14ac:dyDescent="0.25">
      <c r="B19" s="1" t="s">
        <v>45</v>
      </c>
      <c r="E19">
        <v>24</v>
      </c>
      <c r="G19">
        <f t="shared" si="0"/>
        <v>24</v>
      </c>
    </row>
    <row r="20" spans="2:7" x14ac:dyDescent="0.25">
      <c r="B20" s="1" t="s">
        <v>140</v>
      </c>
      <c r="D20">
        <v>5</v>
      </c>
      <c r="G20">
        <f t="shared" si="0"/>
        <v>5</v>
      </c>
    </row>
    <row r="21" spans="2:7" x14ac:dyDescent="0.25">
      <c r="B21" s="1" t="s">
        <v>2</v>
      </c>
      <c r="C21">
        <v>52</v>
      </c>
      <c r="D21">
        <v>1</v>
      </c>
      <c r="E21">
        <v>150</v>
      </c>
      <c r="F21">
        <v>14</v>
      </c>
      <c r="G21">
        <f t="shared" si="0"/>
        <v>217</v>
      </c>
    </row>
    <row r="22" spans="2:7" x14ac:dyDescent="0.25">
      <c r="B22" s="1" t="s">
        <v>141</v>
      </c>
      <c r="D22">
        <v>4</v>
      </c>
      <c r="G22">
        <f t="shared" si="0"/>
        <v>4</v>
      </c>
    </row>
    <row r="23" spans="2:7" x14ac:dyDescent="0.25">
      <c r="B23" s="1" t="s">
        <v>8</v>
      </c>
      <c r="E23">
        <v>40</v>
      </c>
      <c r="G23">
        <f t="shared" si="0"/>
        <v>40</v>
      </c>
    </row>
    <row r="24" spans="2:7" x14ac:dyDescent="0.25">
      <c r="B24" s="1" t="s">
        <v>9</v>
      </c>
      <c r="C24">
        <v>23</v>
      </c>
      <c r="D24">
        <v>1</v>
      </c>
      <c r="E24">
        <v>18</v>
      </c>
      <c r="G24">
        <f t="shared" si="0"/>
        <v>42</v>
      </c>
    </row>
    <row r="25" spans="2:7" x14ac:dyDescent="0.25">
      <c r="B25" s="3">
        <v>2</v>
      </c>
      <c r="C25" s="4">
        <f>SUM(C26:C52)</f>
        <v>140</v>
      </c>
      <c r="D25" s="4">
        <f t="shared" ref="D25:F25" si="2">SUM(D26:D52)</f>
        <v>60</v>
      </c>
      <c r="E25" s="4">
        <f t="shared" si="2"/>
        <v>402</v>
      </c>
      <c r="F25" s="4">
        <f t="shared" si="2"/>
        <v>45</v>
      </c>
      <c r="G25" s="4">
        <f t="shared" si="0"/>
        <v>647</v>
      </c>
    </row>
    <row r="26" spans="2:7" x14ac:dyDescent="0.25">
      <c r="B26" s="1" t="s">
        <v>74</v>
      </c>
      <c r="E26">
        <v>45</v>
      </c>
      <c r="G26">
        <f t="shared" si="0"/>
        <v>45</v>
      </c>
    </row>
    <row r="27" spans="2:7" x14ac:dyDescent="0.25">
      <c r="B27" s="1" t="s">
        <v>82</v>
      </c>
      <c r="C27">
        <v>12</v>
      </c>
      <c r="G27">
        <f t="shared" si="0"/>
        <v>12</v>
      </c>
    </row>
    <row r="28" spans="2:7" x14ac:dyDescent="0.25">
      <c r="B28" s="1" t="s">
        <v>131</v>
      </c>
      <c r="E28">
        <v>9</v>
      </c>
      <c r="G28">
        <f t="shared" si="0"/>
        <v>9</v>
      </c>
    </row>
    <row r="29" spans="2:7" x14ac:dyDescent="0.25">
      <c r="B29" s="1" t="s">
        <v>10</v>
      </c>
      <c r="E29">
        <v>15</v>
      </c>
      <c r="F29">
        <v>6</v>
      </c>
      <c r="G29">
        <f t="shared" si="0"/>
        <v>21</v>
      </c>
    </row>
    <row r="30" spans="2:7" x14ac:dyDescent="0.25">
      <c r="B30" s="1" t="s">
        <v>75</v>
      </c>
      <c r="E30">
        <v>15</v>
      </c>
      <c r="G30">
        <f t="shared" si="0"/>
        <v>15</v>
      </c>
    </row>
    <row r="31" spans="2:7" x14ac:dyDescent="0.25">
      <c r="B31" s="1" t="s">
        <v>79</v>
      </c>
      <c r="E31">
        <v>17</v>
      </c>
      <c r="G31">
        <f t="shared" si="0"/>
        <v>17</v>
      </c>
    </row>
    <row r="32" spans="2:7" x14ac:dyDescent="0.25">
      <c r="B32" s="1" t="s">
        <v>65</v>
      </c>
      <c r="C32">
        <v>15</v>
      </c>
      <c r="E32">
        <v>24</v>
      </c>
      <c r="F32">
        <v>10</v>
      </c>
      <c r="G32">
        <f t="shared" si="0"/>
        <v>49</v>
      </c>
    </row>
    <row r="33" spans="2:7" x14ac:dyDescent="0.25">
      <c r="B33" s="1" t="s">
        <v>11</v>
      </c>
      <c r="C33">
        <v>15</v>
      </c>
      <c r="E33">
        <v>18</v>
      </c>
      <c r="F33">
        <v>6</v>
      </c>
      <c r="G33">
        <f t="shared" si="0"/>
        <v>39</v>
      </c>
    </row>
    <row r="34" spans="2:7" x14ac:dyDescent="0.25">
      <c r="B34" s="1" t="s">
        <v>97</v>
      </c>
      <c r="C34">
        <v>18</v>
      </c>
      <c r="G34">
        <f t="shared" si="0"/>
        <v>18</v>
      </c>
    </row>
    <row r="35" spans="2:7" x14ac:dyDescent="0.25">
      <c r="B35" s="1" t="s">
        <v>63</v>
      </c>
      <c r="C35">
        <v>30</v>
      </c>
      <c r="D35">
        <v>12</v>
      </c>
      <c r="G35">
        <f t="shared" si="0"/>
        <v>42</v>
      </c>
    </row>
    <row r="36" spans="2:7" x14ac:dyDescent="0.25">
      <c r="B36" s="1" t="s">
        <v>136</v>
      </c>
      <c r="D36">
        <v>27</v>
      </c>
      <c r="G36">
        <f t="shared" si="0"/>
        <v>27</v>
      </c>
    </row>
    <row r="37" spans="2:7" x14ac:dyDescent="0.25">
      <c r="B37" s="1" t="s">
        <v>137</v>
      </c>
      <c r="D37">
        <v>9</v>
      </c>
      <c r="G37">
        <f t="shared" si="0"/>
        <v>9</v>
      </c>
    </row>
    <row r="38" spans="2:7" x14ac:dyDescent="0.25">
      <c r="B38" s="1" t="s">
        <v>138</v>
      </c>
      <c r="D38">
        <v>2</v>
      </c>
      <c r="G38">
        <f t="shared" si="0"/>
        <v>2</v>
      </c>
    </row>
    <row r="39" spans="2:7" x14ac:dyDescent="0.25">
      <c r="B39" s="1" t="s">
        <v>139</v>
      </c>
      <c r="D39">
        <v>2</v>
      </c>
      <c r="G39">
        <f t="shared" si="0"/>
        <v>2</v>
      </c>
    </row>
    <row r="40" spans="2:7" x14ac:dyDescent="0.25">
      <c r="B40" s="1" t="s">
        <v>16</v>
      </c>
      <c r="E40">
        <v>8</v>
      </c>
      <c r="G40">
        <f t="shared" si="0"/>
        <v>8</v>
      </c>
    </row>
    <row r="41" spans="2:7" x14ac:dyDescent="0.25">
      <c r="B41" s="1" t="s">
        <v>46</v>
      </c>
      <c r="E41">
        <v>7</v>
      </c>
      <c r="G41">
        <f t="shared" si="0"/>
        <v>7</v>
      </c>
    </row>
    <row r="42" spans="2:7" x14ac:dyDescent="0.25">
      <c r="B42" s="1" t="s">
        <v>12</v>
      </c>
      <c r="E42">
        <v>15</v>
      </c>
      <c r="G42">
        <f t="shared" si="0"/>
        <v>15</v>
      </c>
    </row>
    <row r="43" spans="2:7" x14ac:dyDescent="0.25">
      <c r="B43" s="1" t="s">
        <v>1</v>
      </c>
      <c r="E43">
        <v>29</v>
      </c>
      <c r="G43">
        <f t="shared" si="0"/>
        <v>29</v>
      </c>
    </row>
    <row r="44" spans="2:7" x14ac:dyDescent="0.25">
      <c r="B44" s="1" t="s">
        <v>81</v>
      </c>
      <c r="E44">
        <v>13</v>
      </c>
      <c r="G44">
        <f t="shared" si="0"/>
        <v>13</v>
      </c>
    </row>
    <row r="45" spans="2:7" x14ac:dyDescent="0.25">
      <c r="B45" s="1" t="s">
        <v>3</v>
      </c>
      <c r="C45">
        <v>25</v>
      </c>
      <c r="D45">
        <v>1</v>
      </c>
      <c r="E45">
        <v>60</v>
      </c>
      <c r="F45">
        <v>7</v>
      </c>
      <c r="G45">
        <f t="shared" si="0"/>
        <v>93</v>
      </c>
    </row>
    <row r="46" spans="2:7" x14ac:dyDescent="0.25">
      <c r="B46" s="1" t="s">
        <v>142</v>
      </c>
      <c r="D46">
        <v>5</v>
      </c>
      <c r="G46">
        <f t="shared" si="0"/>
        <v>5</v>
      </c>
    </row>
    <row r="47" spans="2:7" x14ac:dyDescent="0.25">
      <c r="B47" s="1" t="s">
        <v>143</v>
      </c>
      <c r="D47">
        <v>2</v>
      </c>
      <c r="G47">
        <f t="shared" si="0"/>
        <v>2</v>
      </c>
    </row>
    <row r="48" spans="2:7" x14ac:dyDescent="0.25">
      <c r="B48" s="1" t="s">
        <v>49</v>
      </c>
      <c r="E48">
        <v>10</v>
      </c>
      <c r="G48">
        <f t="shared" si="0"/>
        <v>10</v>
      </c>
    </row>
    <row r="49" spans="2:7" x14ac:dyDescent="0.25">
      <c r="B49" s="1" t="s">
        <v>50</v>
      </c>
      <c r="E49">
        <v>12</v>
      </c>
      <c r="G49">
        <f t="shared" si="0"/>
        <v>12</v>
      </c>
    </row>
    <row r="50" spans="2:7" x14ac:dyDescent="0.25">
      <c r="B50" s="1" t="s">
        <v>4</v>
      </c>
      <c r="C50">
        <v>25</v>
      </c>
      <c r="E50">
        <v>60</v>
      </c>
      <c r="F50">
        <v>7</v>
      </c>
      <c r="G50">
        <f t="shared" si="0"/>
        <v>92</v>
      </c>
    </row>
    <row r="51" spans="2:7" x14ac:dyDescent="0.25">
      <c r="B51" s="1" t="s">
        <v>121</v>
      </c>
      <c r="E51">
        <v>30</v>
      </c>
      <c r="G51">
        <f t="shared" si="0"/>
        <v>30</v>
      </c>
    </row>
    <row r="52" spans="2:7" x14ac:dyDescent="0.25">
      <c r="B52" s="1" t="s">
        <v>67</v>
      </c>
      <c r="E52">
        <v>15</v>
      </c>
      <c r="F52">
        <v>9</v>
      </c>
      <c r="G52">
        <f t="shared" si="0"/>
        <v>24</v>
      </c>
    </row>
    <row r="53" spans="2:7" x14ac:dyDescent="0.25">
      <c r="B53" s="3">
        <v>3</v>
      </c>
      <c r="C53" s="4">
        <f>SUM(C54:C70)</f>
        <v>111</v>
      </c>
      <c r="D53" s="4">
        <f t="shared" ref="D53:F53" si="3">SUM(D54:D70)</f>
        <v>62</v>
      </c>
      <c r="E53" s="4">
        <f t="shared" si="3"/>
        <v>217</v>
      </c>
      <c r="F53" s="4">
        <f t="shared" si="3"/>
        <v>30</v>
      </c>
      <c r="G53" s="4">
        <f t="shared" si="0"/>
        <v>420</v>
      </c>
    </row>
    <row r="54" spans="2:7" x14ac:dyDescent="0.25">
      <c r="B54" s="1" t="s">
        <v>85</v>
      </c>
      <c r="C54">
        <v>10</v>
      </c>
      <c r="G54">
        <f t="shared" si="0"/>
        <v>10</v>
      </c>
    </row>
    <row r="55" spans="2:7" x14ac:dyDescent="0.25">
      <c r="B55" s="1" t="s">
        <v>79</v>
      </c>
      <c r="E55">
        <v>6</v>
      </c>
      <c r="G55">
        <f t="shared" si="0"/>
        <v>6</v>
      </c>
    </row>
    <row r="56" spans="2:7" x14ac:dyDescent="0.25">
      <c r="B56" s="1" t="s">
        <v>98</v>
      </c>
      <c r="C56">
        <v>12</v>
      </c>
      <c r="G56">
        <f t="shared" si="0"/>
        <v>12</v>
      </c>
    </row>
    <row r="57" spans="2:7" x14ac:dyDescent="0.25">
      <c r="B57" s="1" t="s">
        <v>63</v>
      </c>
      <c r="C57">
        <v>28</v>
      </c>
      <c r="D57">
        <f>6+15</f>
        <v>21</v>
      </c>
      <c r="G57">
        <f t="shared" si="0"/>
        <v>49</v>
      </c>
    </row>
    <row r="58" spans="2:7" x14ac:dyDescent="0.25">
      <c r="B58" s="1" t="s">
        <v>136</v>
      </c>
      <c r="D58">
        <v>17</v>
      </c>
      <c r="G58">
        <f t="shared" si="0"/>
        <v>17</v>
      </c>
    </row>
    <row r="59" spans="2:7" x14ac:dyDescent="0.25">
      <c r="B59" s="1" t="s">
        <v>137</v>
      </c>
      <c r="D59">
        <v>5</v>
      </c>
      <c r="G59">
        <f t="shared" si="0"/>
        <v>5</v>
      </c>
    </row>
    <row r="60" spans="2:7" x14ac:dyDescent="0.25">
      <c r="B60" s="1" t="s">
        <v>139</v>
      </c>
      <c r="D60">
        <v>4</v>
      </c>
      <c r="G60">
        <f t="shared" si="0"/>
        <v>4</v>
      </c>
    </row>
    <row r="61" spans="2:7" x14ac:dyDescent="0.25">
      <c r="B61" s="1" t="s">
        <v>138</v>
      </c>
      <c r="D61">
        <v>2</v>
      </c>
      <c r="G61">
        <f t="shared" si="0"/>
        <v>2</v>
      </c>
    </row>
    <row r="62" spans="2:7" x14ac:dyDescent="0.25">
      <c r="B62" s="1" t="s">
        <v>51</v>
      </c>
      <c r="E62">
        <v>4</v>
      </c>
      <c r="G62">
        <f t="shared" si="0"/>
        <v>4</v>
      </c>
    </row>
    <row r="63" spans="2:7" x14ac:dyDescent="0.25">
      <c r="B63" s="1" t="s">
        <v>1</v>
      </c>
      <c r="E63">
        <v>19</v>
      </c>
      <c r="G63">
        <f t="shared" si="0"/>
        <v>19</v>
      </c>
    </row>
    <row r="64" spans="2:7" x14ac:dyDescent="0.25">
      <c r="B64" s="1" t="s">
        <v>81</v>
      </c>
      <c r="E64">
        <v>22</v>
      </c>
      <c r="G64">
        <f t="shared" si="0"/>
        <v>22</v>
      </c>
    </row>
    <row r="65" spans="2:7" x14ac:dyDescent="0.25">
      <c r="B65" s="1" t="s">
        <v>70</v>
      </c>
      <c r="E65">
        <v>15</v>
      </c>
      <c r="F65">
        <v>4</v>
      </c>
      <c r="G65">
        <f t="shared" si="0"/>
        <v>19</v>
      </c>
    </row>
    <row r="66" spans="2:7" x14ac:dyDescent="0.25">
      <c r="B66" s="1" t="s">
        <v>71</v>
      </c>
      <c r="E66">
        <v>44</v>
      </c>
      <c r="F66">
        <v>9</v>
      </c>
      <c r="G66">
        <f t="shared" si="0"/>
        <v>53</v>
      </c>
    </row>
    <row r="67" spans="2:7" x14ac:dyDescent="0.25">
      <c r="B67" s="1" t="s">
        <v>3</v>
      </c>
      <c r="C67">
        <v>29</v>
      </c>
      <c r="D67">
        <v>3</v>
      </c>
      <c r="E67">
        <v>46</v>
      </c>
      <c r="F67">
        <v>10</v>
      </c>
      <c r="G67">
        <f t="shared" si="0"/>
        <v>88</v>
      </c>
    </row>
    <row r="68" spans="2:7" x14ac:dyDescent="0.25">
      <c r="B68" s="1" t="s">
        <v>142</v>
      </c>
      <c r="D68">
        <v>5</v>
      </c>
      <c r="G68">
        <f t="shared" si="0"/>
        <v>5</v>
      </c>
    </row>
    <row r="69" spans="2:7" x14ac:dyDescent="0.25">
      <c r="B69" s="1" t="s">
        <v>143</v>
      </c>
      <c r="D69">
        <v>5</v>
      </c>
      <c r="G69">
        <f t="shared" si="0"/>
        <v>5</v>
      </c>
    </row>
    <row r="70" spans="2:7" x14ac:dyDescent="0.25">
      <c r="B70" s="1" t="s">
        <v>4</v>
      </c>
      <c r="C70">
        <v>32</v>
      </c>
      <c r="E70">
        <v>61</v>
      </c>
      <c r="F70">
        <v>7</v>
      </c>
      <c r="G70">
        <f t="shared" ref="G70:G71" si="4">SUM(C70:F70)</f>
        <v>100</v>
      </c>
    </row>
    <row r="71" spans="2:7" x14ac:dyDescent="0.25">
      <c r="B71" s="5" t="s">
        <v>60</v>
      </c>
      <c r="C71" s="6">
        <f>C53+C25+C5+C3</f>
        <v>409</v>
      </c>
      <c r="D71" s="6">
        <f t="shared" ref="D71:F71" si="5">D53+D25+D5+D3</f>
        <v>189</v>
      </c>
      <c r="E71" s="6">
        <f t="shared" si="5"/>
        <v>1039</v>
      </c>
      <c r="F71" s="6">
        <f t="shared" si="5"/>
        <v>130</v>
      </c>
      <c r="G71" s="6">
        <f t="shared" si="4"/>
        <v>1767</v>
      </c>
    </row>
  </sheetData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1DF3F-8FD3-4104-938A-689A4EFA8FF8}">
  <dimension ref="B2:L95"/>
  <sheetViews>
    <sheetView topLeftCell="A43" workbookViewId="0">
      <selection activeCell="K95" sqref="K95"/>
    </sheetView>
  </sheetViews>
  <sheetFormatPr baseColWidth="10" defaultRowHeight="15" x14ac:dyDescent="0.25"/>
  <cols>
    <col min="2" max="2" width="36" bestFit="1" customWidth="1"/>
    <col min="3" max="3" width="25.42578125" bestFit="1" customWidth="1"/>
    <col min="4" max="4" width="32.85546875" bestFit="1" customWidth="1"/>
    <col min="5" max="5" width="28.28515625" bestFit="1" customWidth="1"/>
    <col min="6" max="6" width="26.7109375" bestFit="1" customWidth="1"/>
    <col min="7" max="7" width="27.140625" bestFit="1" customWidth="1"/>
    <col min="8" max="8" width="25.42578125" bestFit="1" customWidth="1"/>
    <col min="9" max="9" width="30" bestFit="1" customWidth="1"/>
    <col min="10" max="10" width="23.7109375" bestFit="1" customWidth="1"/>
    <col min="11" max="11" width="23.42578125" bestFit="1" customWidth="1"/>
  </cols>
  <sheetData>
    <row r="2" spans="2:12" x14ac:dyDescent="0.25">
      <c r="B2" s="2" t="s">
        <v>144</v>
      </c>
      <c r="C2" s="2" t="s">
        <v>0</v>
      </c>
      <c r="D2" s="2" t="s">
        <v>17</v>
      </c>
      <c r="E2" s="2" t="s">
        <v>18</v>
      </c>
      <c r="F2" s="2" t="s">
        <v>23</v>
      </c>
      <c r="G2" s="2" t="s">
        <v>39</v>
      </c>
      <c r="H2" s="2" t="s">
        <v>41</v>
      </c>
      <c r="I2" s="2" t="s">
        <v>42</v>
      </c>
      <c r="J2" s="2" t="s">
        <v>55</v>
      </c>
      <c r="K2" s="2" t="s">
        <v>56</v>
      </c>
      <c r="L2" s="2" t="s">
        <v>60</v>
      </c>
    </row>
    <row r="3" spans="2:12" x14ac:dyDescent="0.25">
      <c r="B3" s="3">
        <v>0</v>
      </c>
      <c r="C3" s="4">
        <v>44</v>
      </c>
      <c r="D3" s="4">
        <v>50</v>
      </c>
      <c r="E3" s="4">
        <v>20</v>
      </c>
      <c r="F3" s="4">
        <v>75</v>
      </c>
      <c r="G3" s="4"/>
      <c r="H3" s="4"/>
      <c r="I3" s="4">
        <v>20</v>
      </c>
      <c r="J3" s="4"/>
      <c r="K3" s="4"/>
      <c r="L3" s="4">
        <f t="shared" ref="L3:L33" si="0">SUM(C3:K3)</f>
        <v>209</v>
      </c>
    </row>
    <row r="4" spans="2:12" x14ac:dyDescent="0.25">
      <c r="B4" s="1" t="s">
        <v>5</v>
      </c>
      <c r="C4">
        <v>44</v>
      </c>
      <c r="D4">
        <v>50</v>
      </c>
      <c r="E4">
        <v>20</v>
      </c>
      <c r="F4">
        <v>75</v>
      </c>
      <c r="I4">
        <v>20</v>
      </c>
      <c r="L4">
        <f t="shared" si="0"/>
        <v>209</v>
      </c>
    </row>
    <row r="5" spans="2:12" x14ac:dyDescent="0.25">
      <c r="B5" s="3">
        <v>1</v>
      </c>
      <c r="C5" s="4">
        <f>SUM(C6:C26)</f>
        <v>411</v>
      </c>
      <c r="D5" s="4">
        <f t="shared" ref="D5:K5" si="1">SUM(D6:D26)</f>
        <v>475</v>
      </c>
      <c r="E5" s="4">
        <f t="shared" si="1"/>
        <v>113</v>
      </c>
      <c r="F5" s="4">
        <f t="shared" si="1"/>
        <v>330</v>
      </c>
      <c r="G5" s="4">
        <f t="shared" si="1"/>
        <v>161</v>
      </c>
      <c r="H5" s="4">
        <f t="shared" si="1"/>
        <v>424</v>
      </c>
      <c r="I5" s="4">
        <f t="shared" si="1"/>
        <v>270</v>
      </c>
      <c r="J5" s="4">
        <f t="shared" si="1"/>
        <v>334</v>
      </c>
      <c r="K5" s="4">
        <f t="shared" si="1"/>
        <v>210</v>
      </c>
      <c r="L5" s="4">
        <f t="shared" si="0"/>
        <v>2728</v>
      </c>
    </row>
    <row r="6" spans="2:12" x14ac:dyDescent="0.25">
      <c r="B6" s="1" t="s">
        <v>61</v>
      </c>
      <c r="D6">
        <v>78</v>
      </c>
      <c r="G6">
        <v>30</v>
      </c>
      <c r="J6">
        <v>90</v>
      </c>
      <c r="L6">
        <f t="shared" si="0"/>
        <v>198</v>
      </c>
    </row>
    <row r="7" spans="2:12" x14ac:dyDescent="0.25">
      <c r="B7" s="1" t="s">
        <v>62</v>
      </c>
      <c r="F7">
        <v>60</v>
      </c>
      <c r="H7">
        <v>60</v>
      </c>
      <c r="L7">
        <f t="shared" si="0"/>
        <v>120</v>
      </c>
    </row>
    <row r="8" spans="2:12" x14ac:dyDescent="0.25">
      <c r="B8" s="1" t="s">
        <v>44</v>
      </c>
      <c r="D8">
        <v>32</v>
      </c>
      <c r="I8">
        <v>30</v>
      </c>
      <c r="L8">
        <f t="shared" si="0"/>
        <v>62</v>
      </c>
    </row>
    <row r="9" spans="2:12" x14ac:dyDescent="0.25">
      <c r="B9" s="1" t="s">
        <v>6</v>
      </c>
      <c r="C9">
        <v>75</v>
      </c>
      <c r="E9">
        <v>15</v>
      </c>
      <c r="F9">
        <v>60</v>
      </c>
      <c r="H9">
        <v>60</v>
      </c>
      <c r="I9">
        <v>30</v>
      </c>
      <c r="L9">
        <f t="shared" si="0"/>
        <v>240</v>
      </c>
    </row>
    <row r="10" spans="2:12" x14ac:dyDescent="0.25">
      <c r="B10" s="1" t="s">
        <v>100</v>
      </c>
      <c r="H10">
        <v>20</v>
      </c>
      <c r="L10">
        <f t="shared" si="0"/>
        <v>20</v>
      </c>
    </row>
    <row r="11" spans="2:12" x14ac:dyDescent="0.25">
      <c r="B11" s="1" t="s">
        <v>123</v>
      </c>
      <c r="D11">
        <v>15</v>
      </c>
      <c r="L11">
        <f t="shared" si="0"/>
        <v>15</v>
      </c>
    </row>
    <row r="12" spans="2:12" x14ac:dyDescent="0.25">
      <c r="B12" s="1" t="s">
        <v>63</v>
      </c>
      <c r="F12">
        <v>79</v>
      </c>
      <c r="H12">
        <v>60</v>
      </c>
      <c r="J12">
        <v>15</v>
      </c>
      <c r="L12">
        <f t="shared" si="0"/>
        <v>154</v>
      </c>
    </row>
    <row r="13" spans="2:12" x14ac:dyDescent="0.25">
      <c r="B13" s="1" t="s">
        <v>127</v>
      </c>
      <c r="F13">
        <v>6</v>
      </c>
      <c r="L13">
        <f t="shared" si="0"/>
        <v>6</v>
      </c>
    </row>
    <row r="14" spans="2:12" x14ac:dyDescent="0.25">
      <c r="B14" s="1" t="s">
        <v>128</v>
      </c>
      <c r="F14">
        <v>5</v>
      </c>
      <c r="L14">
        <f t="shared" si="0"/>
        <v>5</v>
      </c>
    </row>
    <row r="15" spans="2:12" x14ac:dyDescent="0.25">
      <c r="B15" s="1" t="s">
        <v>101</v>
      </c>
      <c r="D15">
        <v>31</v>
      </c>
      <c r="J15">
        <v>33</v>
      </c>
      <c r="L15">
        <f t="shared" si="0"/>
        <v>64</v>
      </c>
    </row>
    <row r="16" spans="2:12" x14ac:dyDescent="0.25">
      <c r="B16" s="1" t="s">
        <v>43</v>
      </c>
      <c r="D16">
        <v>29</v>
      </c>
      <c r="I16">
        <v>30</v>
      </c>
      <c r="L16">
        <f t="shared" si="0"/>
        <v>59</v>
      </c>
    </row>
    <row r="17" spans="2:12" x14ac:dyDescent="0.25">
      <c r="B17" s="1" t="s">
        <v>1</v>
      </c>
      <c r="C17">
        <v>32</v>
      </c>
      <c r="D17">
        <v>30</v>
      </c>
      <c r="J17">
        <v>32</v>
      </c>
      <c r="K17">
        <v>30</v>
      </c>
      <c r="L17">
        <f t="shared" si="0"/>
        <v>124</v>
      </c>
    </row>
    <row r="18" spans="2:12" x14ac:dyDescent="0.25">
      <c r="B18" s="1" t="s">
        <v>76</v>
      </c>
      <c r="E18">
        <v>15</v>
      </c>
      <c r="L18">
        <f t="shared" si="0"/>
        <v>15</v>
      </c>
    </row>
    <row r="19" spans="2:12" x14ac:dyDescent="0.25">
      <c r="B19" s="1" t="s">
        <v>77</v>
      </c>
      <c r="E19">
        <v>23</v>
      </c>
      <c r="L19">
        <f t="shared" si="0"/>
        <v>23</v>
      </c>
    </row>
    <row r="20" spans="2:12" x14ac:dyDescent="0.25">
      <c r="B20" s="1" t="s">
        <v>78</v>
      </c>
      <c r="F20">
        <v>0</v>
      </c>
      <c r="K20">
        <v>30</v>
      </c>
      <c r="L20">
        <f t="shared" si="0"/>
        <v>30</v>
      </c>
    </row>
    <row r="21" spans="2:12" x14ac:dyDescent="0.25">
      <c r="B21" s="1" t="s">
        <v>88</v>
      </c>
      <c r="G21">
        <v>83</v>
      </c>
      <c r="L21">
        <f t="shared" si="0"/>
        <v>83</v>
      </c>
    </row>
    <row r="22" spans="2:12" x14ac:dyDescent="0.25">
      <c r="B22" s="1" t="s">
        <v>7</v>
      </c>
      <c r="C22">
        <v>33</v>
      </c>
      <c r="H22">
        <v>60</v>
      </c>
      <c r="L22">
        <f t="shared" si="0"/>
        <v>93</v>
      </c>
    </row>
    <row r="23" spans="2:12" x14ac:dyDescent="0.25">
      <c r="B23" s="1" t="s">
        <v>45</v>
      </c>
      <c r="D23">
        <v>31</v>
      </c>
      <c r="I23">
        <v>30</v>
      </c>
      <c r="J23">
        <v>60</v>
      </c>
      <c r="L23">
        <f t="shared" si="0"/>
        <v>121</v>
      </c>
    </row>
    <row r="24" spans="2:12" x14ac:dyDescent="0.25">
      <c r="B24" s="1" t="s">
        <v>2</v>
      </c>
      <c r="C24">
        <v>153</v>
      </c>
      <c r="D24">
        <v>153</v>
      </c>
      <c r="E24">
        <v>60</v>
      </c>
      <c r="F24">
        <v>120</v>
      </c>
      <c r="H24">
        <v>153</v>
      </c>
      <c r="I24">
        <v>150</v>
      </c>
      <c r="J24">
        <v>90</v>
      </c>
      <c r="K24">
        <v>150</v>
      </c>
      <c r="L24">
        <f t="shared" si="0"/>
        <v>1029</v>
      </c>
    </row>
    <row r="25" spans="2:12" x14ac:dyDescent="0.25">
      <c r="B25" s="1" t="s">
        <v>8</v>
      </c>
      <c r="C25">
        <v>93</v>
      </c>
      <c r="D25">
        <v>62</v>
      </c>
      <c r="G25">
        <v>30</v>
      </c>
      <c r="L25">
        <f t="shared" si="0"/>
        <v>185</v>
      </c>
    </row>
    <row r="26" spans="2:12" x14ac:dyDescent="0.25">
      <c r="B26" s="1" t="s">
        <v>9</v>
      </c>
      <c r="C26">
        <v>25</v>
      </c>
      <c r="D26">
        <v>14</v>
      </c>
      <c r="G26">
        <v>18</v>
      </c>
      <c r="H26">
        <v>11</v>
      </c>
      <c r="J26">
        <v>14</v>
      </c>
      <c r="L26">
        <f t="shared" si="0"/>
        <v>82</v>
      </c>
    </row>
    <row r="27" spans="2:12" x14ac:dyDescent="0.25">
      <c r="B27" s="3">
        <v>2</v>
      </c>
      <c r="C27" s="4">
        <f t="shared" ref="C27:K27" si="2">SUM(C28:C71)</f>
        <v>337</v>
      </c>
      <c r="D27" s="4">
        <f t="shared" si="2"/>
        <v>503</v>
      </c>
      <c r="E27" s="4">
        <f t="shared" si="2"/>
        <v>68</v>
      </c>
      <c r="F27" s="4">
        <f t="shared" si="2"/>
        <v>345</v>
      </c>
      <c r="G27" s="4">
        <f t="shared" si="2"/>
        <v>95</v>
      </c>
      <c r="H27" s="4">
        <f t="shared" si="2"/>
        <v>437</v>
      </c>
      <c r="I27" s="4">
        <f t="shared" si="2"/>
        <v>285</v>
      </c>
      <c r="J27" s="4">
        <f t="shared" si="2"/>
        <v>253</v>
      </c>
      <c r="K27" s="4">
        <f t="shared" si="2"/>
        <v>206</v>
      </c>
      <c r="L27" s="4">
        <f t="shared" si="0"/>
        <v>2529</v>
      </c>
    </row>
    <row r="28" spans="2:12" x14ac:dyDescent="0.25">
      <c r="B28" s="1" t="s">
        <v>47</v>
      </c>
      <c r="I28">
        <v>15</v>
      </c>
      <c r="L28">
        <f t="shared" si="0"/>
        <v>15</v>
      </c>
    </row>
    <row r="29" spans="2:12" x14ac:dyDescent="0.25">
      <c r="B29" s="1" t="s">
        <v>89</v>
      </c>
      <c r="G29">
        <v>10</v>
      </c>
      <c r="L29">
        <f t="shared" si="0"/>
        <v>10</v>
      </c>
    </row>
    <row r="30" spans="2:12" x14ac:dyDescent="0.25">
      <c r="B30" s="1" t="s">
        <v>96</v>
      </c>
      <c r="G30">
        <v>15</v>
      </c>
      <c r="L30">
        <f t="shared" si="0"/>
        <v>15</v>
      </c>
    </row>
    <row r="31" spans="2:12" x14ac:dyDescent="0.25">
      <c r="B31" s="1" t="s">
        <v>82</v>
      </c>
      <c r="H31">
        <v>15</v>
      </c>
      <c r="L31">
        <f t="shared" si="0"/>
        <v>15</v>
      </c>
    </row>
    <row r="32" spans="2:12" x14ac:dyDescent="0.25">
      <c r="B32" s="1" t="s">
        <v>131</v>
      </c>
      <c r="H32">
        <v>15</v>
      </c>
      <c r="L32">
        <f t="shared" si="0"/>
        <v>15</v>
      </c>
    </row>
    <row r="33" spans="2:12" x14ac:dyDescent="0.25">
      <c r="B33" s="1" t="s">
        <v>10</v>
      </c>
      <c r="C33">
        <v>30</v>
      </c>
      <c r="F33">
        <v>30</v>
      </c>
      <c r="H33">
        <v>30</v>
      </c>
      <c r="L33">
        <f t="shared" si="0"/>
        <v>90</v>
      </c>
    </row>
    <row r="34" spans="2:12" x14ac:dyDescent="0.25">
      <c r="B34" s="1" t="s">
        <v>75</v>
      </c>
      <c r="D34">
        <v>15</v>
      </c>
      <c r="L34">
        <f t="shared" ref="L34:L63" si="3">SUM(C34:K34)</f>
        <v>15</v>
      </c>
    </row>
    <row r="35" spans="2:12" x14ac:dyDescent="0.25">
      <c r="B35" s="1" t="s">
        <v>14</v>
      </c>
      <c r="C35">
        <v>15</v>
      </c>
      <c r="L35">
        <f t="shared" si="3"/>
        <v>15</v>
      </c>
    </row>
    <row r="36" spans="2:12" x14ac:dyDescent="0.25">
      <c r="B36" s="1" t="s">
        <v>79</v>
      </c>
      <c r="E36">
        <v>15</v>
      </c>
      <c r="L36">
        <f t="shared" si="3"/>
        <v>15</v>
      </c>
    </row>
    <row r="37" spans="2:12" x14ac:dyDescent="0.25">
      <c r="B37" s="1" t="s">
        <v>64</v>
      </c>
      <c r="H37">
        <v>15</v>
      </c>
      <c r="L37">
        <f t="shared" si="3"/>
        <v>15</v>
      </c>
    </row>
    <row r="38" spans="2:12" x14ac:dyDescent="0.25">
      <c r="B38" s="1" t="s">
        <v>80</v>
      </c>
      <c r="E38">
        <v>23</v>
      </c>
      <c r="L38">
        <f t="shared" si="3"/>
        <v>23</v>
      </c>
    </row>
    <row r="39" spans="2:12" x14ac:dyDescent="0.25">
      <c r="B39" s="1" t="s">
        <v>65</v>
      </c>
      <c r="F39">
        <v>30</v>
      </c>
      <c r="H39">
        <v>45</v>
      </c>
      <c r="L39">
        <f t="shared" si="3"/>
        <v>75</v>
      </c>
    </row>
    <row r="40" spans="2:12" x14ac:dyDescent="0.25">
      <c r="B40" s="1" t="s">
        <v>83</v>
      </c>
      <c r="D40">
        <v>30</v>
      </c>
      <c r="L40">
        <f t="shared" si="3"/>
        <v>30</v>
      </c>
    </row>
    <row r="41" spans="2:12" x14ac:dyDescent="0.25">
      <c r="B41" s="1" t="s">
        <v>11</v>
      </c>
      <c r="C41">
        <v>30</v>
      </c>
      <c r="F41">
        <v>30</v>
      </c>
      <c r="H41">
        <v>30</v>
      </c>
      <c r="L41">
        <f t="shared" si="3"/>
        <v>90</v>
      </c>
    </row>
    <row r="42" spans="2:12" x14ac:dyDescent="0.25">
      <c r="B42" s="1" t="s">
        <v>100</v>
      </c>
      <c r="H42">
        <v>20</v>
      </c>
      <c r="L42">
        <f t="shared" si="3"/>
        <v>20</v>
      </c>
    </row>
    <row r="43" spans="2:12" x14ac:dyDescent="0.25">
      <c r="B43" s="1" t="s">
        <v>48</v>
      </c>
      <c r="I43">
        <v>45</v>
      </c>
      <c r="L43">
        <f t="shared" si="3"/>
        <v>45</v>
      </c>
    </row>
    <row r="44" spans="2:12" x14ac:dyDescent="0.25">
      <c r="B44" s="1" t="s">
        <v>90</v>
      </c>
      <c r="G44">
        <v>25</v>
      </c>
      <c r="L44">
        <f t="shared" si="3"/>
        <v>25</v>
      </c>
    </row>
    <row r="45" spans="2:12" x14ac:dyDescent="0.25">
      <c r="B45" s="1" t="s">
        <v>63</v>
      </c>
      <c r="F45">
        <v>79</v>
      </c>
      <c r="H45">
        <v>72</v>
      </c>
      <c r="J45">
        <v>15</v>
      </c>
      <c r="L45">
        <f t="shared" si="3"/>
        <v>166</v>
      </c>
    </row>
    <row r="46" spans="2:12" x14ac:dyDescent="0.25">
      <c r="B46" s="1" t="s">
        <v>127</v>
      </c>
      <c r="F46">
        <v>6</v>
      </c>
      <c r="L46">
        <f t="shared" si="3"/>
        <v>6</v>
      </c>
    </row>
    <row r="47" spans="2:12" x14ac:dyDescent="0.25">
      <c r="B47" s="1" t="s">
        <v>128</v>
      </c>
      <c r="F47">
        <v>5</v>
      </c>
      <c r="L47">
        <f t="shared" si="3"/>
        <v>5</v>
      </c>
    </row>
    <row r="48" spans="2:12" x14ac:dyDescent="0.25">
      <c r="B48" s="1" t="s">
        <v>16</v>
      </c>
      <c r="C48">
        <v>15</v>
      </c>
      <c r="D48">
        <v>29</v>
      </c>
      <c r="L48">
        <f t="shared" si="3"/>
        <v>44</v>
      </c>
    </row>
    <row r="49" spans="2:12" x14ac:dyDescent="0.25">
      <c r="B49" s="1" t="s">
        <v>106</v>
      </c>
      <c r="D49">
        <v>16</v>
      </c>
      <c r="J49">
        <v>20</v>
      </c>
      <c r="L49">
        <f t="shared" si="3"/>
        <v>36</v>
      </c>
    </row>
    <row r="50" spans="2:12" x14ac:dyDescent="0.25">
      <c r="B50" s="1" t="s">
        <v>46</v>
      </c>
      <c r="I50">
        <v>15</v>
      </c>
      <c r="L50">
        <f t="shared" si="3"/>
        <v>15</v>
      </c>
    </row>
    <row r="51" spans="2:12" x14ac:dyDescent="0.25">
      <c r="B51" s="1" t="s">
        <v>132</v>
      </c>
      <c r="K51">
        <v>30</v>
      </c>
      <c r="L51">
        <f t="shared" si="3"/>
        <v>30</v>
      </c>
    </row>
    <row r="52" spans="2:12" x14ac:dyDescent="0.25">
      <c r="B52" s="1" t="s">
        <v>15</v>
      </c>
      <c r="C52">
        <v>45</v>
      </c>
      <c r="L52">
        <f t="shared" si="3"/>
        <v>45</v>
      </c>
    </row>
    <row r="53" spans="2:12" x14ac:dyDescent="0.25">
      <c r="B53" s="1" t="s">
        <v>107</v>
      </c>
      <c r="J53">
        <v>16</v>
      </c>
      <c r="L53">
        <f t="shared" si="3"/>
        <v>16</v>
      </c>
    </row>
    <row r="54" spans="2:12" x14ac:dyDescent="0.25">
      <c r="B54" s="1" t="s">
        <v>12</v>
      </c>
      <c r="C54">
        <v>10</v>
      </c>
      <c r="H54">
        <v>27</v>
      </c>
      <c r="L54">
        <f t="shared" si="3"/>
        <v>37</v>
      </c>
    </row>
    <row r="55" spans="2:12" x14ac:dyDescent="0.25">
      <c r="B55" s="1" t="s">
        <v>129</v>
      </c>
      <c r="F55">
        <v>15</v>
      </c>
      <c r="L55">
        <f t="shared" si="3"/>
        <v>15</v>
      </c>
    </row>
    <row r="56" spans="2:12" x14ac:dyDescent="0.25">
      <c r="B56" s="1" t="s">
        <v>43</v>
      </c>
      <c r="D56">
        <v>30</v>
      </c>
      <c r="I56">
        <v>30</v>
      </c>
      <c r="L56">
        <f t="shared" si="3"/>
        <v>60</v>
      </c>
    </row>
    <row r="57" spans="2:12" x14ac:dyDescent="0.25">
      <c r="B57" s="1" t="s">
        <v>91</v>
      </c>
      <c r="G57">
        <v>30</v>
      </c>
      <c r="L57">
        <f t="shared" si="3"/>
        <v>30</v>
      </c>
    </row>
    <row r="58" spans="2:12" x14ac:dyDescent="0.25">
      <c r="B58" s="1" t="s">
        <v>118</v>
      </c>
      <c r="D58">
        <v>27</v>
      </c>
      <c r="L58">
        <f t="shared" si="3"/>
        <v>27</v>
      </c>
    </row>
    <row r="59" spans="2:12" x14ac:dyDescent="0.25">
      <c r="B59" s="1" t="s">
        <v>13</v>
      </c>
      <c r="C59">
        <v>12</v>
      </c>
      <c r="H59">
        <v>15</v>
      </c>
      <c r="L59">
        <f t="shared" si="3"/>
        <v>27</v>
      </c>
    </row>
    <row r="60" spans="2:12" x14ac:dyDescent="0.25">
      <c r="B60" s="1" t="s">
        <v>124</v>
      </c>
      <c r="D60">
        <v>17</v>
      </c>
      <c r="L60">
        <f t="shared" si="3"/>
        <v>17</v>
      </c>
    </row>
    <row r="61" spans="2:12" x14ac:dyDescent="0.25">
      <c r="B61" s="1" t="s">
        <v>1</v>
      </c>
      <c r="C61">
        <v>30</v>
      </c>
      <c r="D61">
        <v>30</v>
      </c>
      <c r="J61">
        <v>27</v>
      </c>
      <c r="K61">
        <v>30</v>
      </c>
      <c r="L61">
        <f t="shared" si="3"/>
        <v>117</v>
      </c>
    </row>
    <row r="62" spans="2:12" x14ac:dyDescent="0.25">
      <c r="B62" s="1" t="s">
        <v>81</v>
      </c>
      <c r="F62">
        <v>30</v>
      </c>
      <c r="K62">
        <v>16</v>
      </c>
      <c r="L62">
        <f t="shared" si="3"/>
        <v>46</v>
      </c>
    </row>
    <row r="63" spans="2:12" x14ac:dyDescent="0.25">
      <c r="B63" s="1" t="s">
        <v>125</v>
      </c>
      <c r="D63">
        <v>15</v>
      </c>
      <c r="L63">
        <f t="shared" si="3"/>
        <v>15</v>
      </c>
    </row>
    <row r="64" spans="2:12" x14ac:dyDescent="0.25">
      <c r="B64" s="1" t="s">
        <v>3</v>
      </c>
      <c r="C64">
        <v>75</v>
      </c>
      <c r="D64">
        <v>75</v>
      </c>
      <c r="E64">
        <v>15</v>
      </c>
      <c r="F64">
        <v>60</v>
      </c>
      <c r="H64">
        <v>72</v>
      </c>
      <c r="I64">
        <v>75</v>
      </c>
      <c r="J64">
        <v>45</v>
      </c>
      <c r="K64">
        <v>75</v>
      </c>
      <c r="L64">
        <f t="shared" ref="L64:L92" si="4">SUM(C64:K64)</f>
        <v>492</v>
      </c>
    </row>
    <row r="65" spans="2:12" x14ac:dyDescent="0.25">
      <c r="B65" s="1" t="s">
        <v>108</v>
      </c>
      <c r="D65">
        <v>30</v>
      </c>
      <c r="L65">
        <f t="shared" si="4"/>
        <v>30</v>
      </c>
    </row>
    <row r="66" spans="2:12" x14ac:dyDescent="0.25">
      <c r="B66" s="1" t="s">
        <v>49</v>
      </c>
      <c r="D66">
        <v>15</v>
      </c>
      <c r="I66">
        <v>15</v>
      </c>
      <c r="J66">
        <v>45</v>
      </c>
      <c r="L66">
        <f t="shared" si="4"/>
        <v>75</v>
      </c>
    </row>
    <row r="67" spans="2:12" x14ac:dyDescent="0.25">
      <c r="B67" s="1" t="s">
        <v>50</v>
      </c>
      <c r="D67">
        <v>15</v>
      </c>
      <c r="I67">
        <v>15</v>
      </c>
      <c r="J67">
        <v>15</v>
      </c>
      <c r="L67">
        <f t="shared" si="4"/>
        <v>45</v>
      </c>
    </row>
    <row r="68" spans="2:12" x14ac:dyDescent="0.25">
      <c r="B68" s="1" t="s">
        <v>4</v>
      </c>
      <c r="C68">
        <v>75</v>
      </c>
      <c r="D68">
        <v>75</v>
      </c>
      <c r="E68">
        <v>15</v>
      </c>
      <c r="F68">
        <v>60</v>
      </c>
      <c r="H68">
        <v>81</v>
      </c>
      <c r="I68">
        <v>75</v>
      </c>
      <c r="J68">
        <v>40</v>
      </c>
      <c r="K68">
        <v>55</v>
      </c>
      <c r="L68">
        <f t="shared" si="4"/>
        <v>476</v>
      </c>
    </row>
    <row r="69" spans="2:12" x14ac:dyDescent="0.25">
      <c r="B69" s="1" t="s">
        <v>126</v>
      </c>
      <c r="D69">
        <v>9</v>
      </c>
      <c r="L69">
        <f t="shared" si="4"/>
        <v>9</v>
      </c>
    </row>
    <row r="70" spans="2:12" x14ac:dyDescent="0.25">
      <c r="B70" s="1" t="s">
        <v>121</v>
      </c>
      <c r="D70">
        <v>45</v>
      </c>
      <c r="L70">
        <f t="shared" si="4"/>
        <v>45</v>
      </c>
    </row>
    <row r="71" spans="2:12" x14ac:dyDescent="0.25">
      <c r="B71" s="1" t="s">
        <v>67</v>
      </c>
      <c r="D71">
        <v>30</v>
      </c>
      <c r="G71">
        <v>15</v>
      </c>
      <c r="J71">
        <v>30</v>
      </c>
      <c r="L71">
        <f t="shared" si="4"/>
        <v>75</v>
      </c>
    </row>
    <row r="72" spans="2:12" x14ac:dyDescent="0.25">
      <c r="B72" s="3">
        <v>3</v>
      </c>
      <c r="C72" s="4">
        <f t="shared" ref="C72:K72" si="5">SUM(C73:C94)</f>
        <v>154</v>
      </c>
      <c r="D72" s="4">
        <f t="shared" si="5"/>
        <v>194</v>
      </c>
      <c r="E72" s="4">
        <f t="shared" si="5"/>
        <v>231</v>
      </c>
      <c r="F72" s="4">
        <f t="shared" si="5"/>
        <v>223</v>
      </c>
      <c r="G72" s="4">
        <f t="shared" si="5"/>
        <v>138</v>
      </c>
      <c r="H72" s="4">
        <f t="shared" si="5"/>
        <v>239</v>
      </c>
      <c r="I72" s="4">
        <f t="shared" si="5"/>
        <v>237</v>
      </c>
      <c r="J72" s="4">
        <f t="shared" si="5"/>
        <v>100</v>
      </c>
      <c r="K72" s="4">
        <f t="shared" si="5"/>
        <v>203</v>
      </c>
      <c r="L72" s="4">
        <f t="shared" si="4"/>
        <v>1719</v>
      </c>
    </row>
    <row r="73" spans="2:12" x14ac:dyDescent="0.25">
      <c r="B73" s="1" t="s">
        <v>130</v>
      </c>
      <c r="G73">
        <v>5</v>
      </c>
      <c r="L73">
        <f t="shared" si="4"/>
        <v>5</v>
      </c>
    </row>
    <row r="74" spans="2:12" x14ac:dyDescent="0.25">
      <c r="B74" s="1" t="s">
        <v>52</v>
      </c>
      <c r="I74">
        <v>15</v>
      </c>
      <c r="L74">
        <f t="shared" si="4"/>
        <v>15</v>
      </c>
    </row>
    <row r="75" spans="2:12" x14ac:dyDescent="0.25">
      <c r="B75" s="1" t="s">
        <v>85</v>
      </c>
      <c r="H75">
        <v>15</v>
      </c>
      <c r="L75">
        <f t="shared" si="4"/>
        <v>15</v>
      </c>
    </row>
    <row r="76" spans="2:12" x14ac:dyDescent="0.25">
      <c r="B76" s="1" t="s">
        <v>79</v>
      </c>
      <c r="E76">
        <v>15</v>
      </c>
      <c r="L76">
        <f t="shared" si="4"/>
        <v>15</v>
      </c>
    </row>
    <row r="77" spans="2:12" x14ac:dyDescent="0.25">
      <c r="B77" s="1" t="s">
        <v>80</v>
      </c>
      <c r="E77">
        <v>21</v>
      </c>
      <c r="L77">
        <f t="shared" si="4"/>
        <v>21</v>
      </c>
    </row>
    <row r="78" spans="2:12" x14ac:dyDescent="0.25">
      <c r="B78" s="1" t="s">
        <v>69</v>
      </c>
      <c r="E78">
        <v>15</v>
      </c>
      <c r="L78">
        <f t="shared" si="4"/>
        <v>15</v>
      </c>
    </row>
    <row r="79" spans="2:12" x14ac:dyDescent="0.25">
      <c r="B79" s="1" t="s">
        <v>53</v>
      </c>
      <c r="I79">
        <v>15</v>
      </c>
      <c r="L79">
        <f t="shared" si="4"/>
        <v>15</v>
      </c>
    </row>
    <row r="80" spans="2:12" x14ac:dyDescent="0.25">
      <c r="B80" s="1" t="s">
        <v>63</v>
      </c>
      <c r="F80">
        <v>79</v>
      </c>
      <c r="H80">
        <v>69</v>
      </c>
      <c r="J80">
        <v>17</v>
      </c>
      <c r="L80">
        <f t="shared" si="4"/>
        <v>165</v>
      </c>
    </row>
    <row r="81" spans="2:12" x14ac:dyDescent="0.25">
      <c r="B81" s="1" t="s">
        <v>127</v>
      </c>
      <c r="F81">
        <v>3</v>
      </c>
      <c r="L81">
        <f t="shared" si="4"/>
        <v>3</v>
      </c>
    </row>
    <row r="82" spans="2:12" x14ac:dyDescent="0.25">
      <c r="B82" s="1" t="s">
        <v>128</v>
      </c>
      <c r="F82">
        <v>2</v>
      </c>
      <c r="L82">
        <f t="shared" si="4"/>
        <v>2</v>
      </c>
    </row>
    <row r="83" spans="2:12" x14ac:dyDescent="0.25">
      <c r="B83" s="1" t="s">
        <v>51</v>
      </c>
      <c r="I83">
        <v>15</v>
      </c>
      <c r="L83">
        <f t="shared" si="4"/>
        <v>15</v>
      </c>
    </row>
    <row r="84" spans="2:12" x14ac:dyDescent="0.25">
      <c r="B84" s="1" t="s">
        <v>132</v>
      </c>
      <c r="K84">
        <v>30</v>
      </c>
      <c r="L84">
        <f t="shared" si="4"/>
        <v>30</v>
      </c>
    </row>
    <row r="85" spans="2:12" x14ac:dyDescent="0.25">
      <c r="B85" s="1" t="s">
        <v>43</v>
      </c>
      <c r="D85">
        <v>28</v>
      </c>
      <c r="I85">
        <v>30</v>
      </c>
      <c r="L85">
        <f t="shared" si="4"/>
        <v>58</v>
      </c>
    </row>
    <row r="86" spans="2:12" x14ac:dyDescent="0.25">
      <c r="B86" s="1" t="s">
        <v>93</v>
      </c>
      <c r="G86">
        <v>15</v>
      </c>
      <c r="L86">
        <f t="shared" si="4"/>
        <v>15</v>
      </c>
    </row>
    <row r="87" spans="2:12" x14ac:dyDescent="0.25">
      <c r="B87" s="1" t="s">
        <v>1</v>
      </c>
      <c r="C87">
        <v>25</v>
      </c>
      <c r="D87">
        <v>30</v>
      </c>
      <c r="J87">
        <v>14</v>
      </c>
      <c r="K87">
        <v>30</v>
      </c>
      <c r="L87">
        <f t="shared" si="4"/>
        <v>99</v>
      </c>
    </row>
    <row r="88" spans="2:12" x14ac:dyDescent="0.25">
      <c r="B88" s="1" t="s">
        <v>81</v>
      </c>
      <c r="F88">
        <v>29</v>
      </c>
      <c r="K88">
        <v>17</v>
      </c>
      <c r="L88">
        <f t="shared" si="4"/>
        <v>46</v>
      </c>
    </row>
    <row r="89" spans="2:12" x14ac:dyDescent="0.25">
      <c r="B89" s="1" t="s">
        <v>70</v>
      </c>
      <c r="E89">
        <v>90</v>
      </c>
      <c r="G89">
        <v>44</v>
      </c>
      <c r="H89">
        <v>0</v>
      </c>
      <c r="L89">
        <f t="shared" si="4"/>
        <v>134</v>
      </c>
    </row>
    <row r="90" spans="2:12" x14ac:dyDescent="0.25">
      <c r="B90" s="1" t="s">
        <v>71</v>
      </c>
      <c r="E90">
        <v>90</v>
      </c>
      <c r="G90">
        <v>59</v>
      </c>
      <c r="H90">
        <v>0</v>
      </c>
      <c r="L90">
        <f t="shared" si="4"/>
        <v>149</v>
      </c>
    </row>
    <row r="91" spans="2:12" x14ac:dyDescent="0.25">
      <c r="B91" s="1" t="s">
        <v>3</v>
      </c>
      <c r="C91">
        <v>38</v>
      </c>
      <c r="D91">
        <v>53</v>
      </c>
      <c r="F91">
        <v>58</v>
      </c>
      <c r="H91">
        <v>90</v>
      </c>
      <c r="I91">
        <v>95</v>
      </c>
      <c r="J91">
        <v>39</v>
      </c>
      <c r="K91">
        <v>77</v>
      </c>
      <c r="L91">
        <f t="shared" si="4"/>
        <v>450</v>
      </c>
    </row>
    <row r="92" spans="2:12" x14ac:dyDescent="0.25">
      <c r="B92" s="1" t="s">
        <v>4</v>
      </c>
      <c r="C92">
        <v>91</v>
      </c>
      <c r="D92">
        <v>83</v>
      </c>
      <c r="F92">
        <v>52</v>
      </c>
      <c r="H92">
        <v>65</v>
      </c>
      <c r="I92">
        <v>56</v>
      </c>
      <c r="J92">
        <v>30</v>
      </c>
      <c r="K92">
        <v>49</v>
      </c>
      <c r="L92">
        <f t="shared" si="4"/>
        <v>426</v>
      </c>
    </row>
    <row r="93" spans="2:12" x14ac:dyDescent="0.25">
      <c r="B93" s="1" t="s">
        <v>94</v>
      </c>
      <c r="G93">
        <v>15</v>
      </c>
      <c r="L93">
        <f t="shared" ref="L93:L95" si="6">SUM(C93:K93)</f>
        <v>15</v>
      </c>
    </row>
    <row r="94" spans="2:12" x14ac:dyDescent="0.25">
      <c r="B94" s="1" t="s">
        <v>54</v>
      </c>
      <c r="I94">
        <v>11</v>
      </c>
      <c r="L94">
        <f t="shared" si="6"/>
        <v>11</v>
      </c>
    </row>
    <row r="95" spans="2:12" x14ac:dyDescent="0.25">
      <c r="B95" s="5" t="s">
        <v>60</v>
      </c>
      <c r="C95" s="6">
        <f t="shared" ref="C95:K95" si="7">C72+C27+C5+C3</f>
        <v>946</v>
      </c>
      <c r="D95" s="6">
        <f t="shared" si="7"/>
        <v>1222</v>
      </c>
      <c r="E95" s="6">
        <f t="shared" si="7"/>
        <v>432</v>
      </c>
      <c r="F95" s="6">
        <f t="shared" si="7"/>
        <v>973</v>
      </c>
      <c r="G95" s="6">
        <f t="shared" si="7"/>
        <v>394</v>
      </c>
      <c r="H95" s="6">
        <f t="shared" si="7"/>
        <v>1100</v>
      </c>
      <c r="I95" s="6">
        <f t="shared" si="7"/>
        <v>812</v>
      </c>
      <c r="J95" s="6">
        <f t="shared" si="7"/>
        <v>687</v>
      </c>
      <c r="K95" s="6">
        <f t="shared" si="7"/>
        <v>619</v>
      </c>
      <c r="L95" s="6">
        <f t="shared" si="6"/>
        <v>7185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87AB4-B4D0-4D6B-92F5-B3459ABA71F1}">
  <dimension ref="B2:G42"/>
  <sheetViews>
    <sheetView workbookViewId="0">
      <selection activeCell="F37" sqref="F37"/>
    </sheetView>
  </sheetViews>
  <sheetFormatPr baseColWidth="10" defaultRowHeight="15" x14ac:dyDescent="0.25"/>
  <cols>
    <col min="2" max="2" width="36" bestFit="1" customWidth="1"/>
    <col min="3" max="3" width="26" bestFit="1" customWidth="1"/>
    <col min="4" max="4" width="25.85546875" bestFit="1" customWidth="1"/>
    <col min="5" max="5" width="25.5703125" bestFit="1" customWidth="1"/>
    <col min="6" max="6" width="24.140625" bestFit="1" customWidth="1"/>
  </cols>
  <sheetData>
    <row r="2" spans="2:7" x14ac:dyDescent="0.25">
      <c r="B2" s="2" t="s">
        <v>144</v>
      </c>
      <c r="C2" s="2" t="s">
        <v>20</v>
      </c>
      <c r="D2" s="2" t="s">
        <v>30</v>
      </c>
      <c r="E2" s="2" t="s">
        <v>35</v>
      </c>
      <c r="F2" s="2" t="s">
        <v>37</v>
      </c>
      <c r="G2" s="2" t="s">
        <v>60</v>
      </c>
    </row>
    <row r="3" spans="2:7" x14ac:dyDescent="0.25">
      <c r="B3" s="3">
        <v>0</v>
      </c>
      <c r="C3" s="4">
        <v>12</v>
      </c>
      <c r="D3" s="4"/>
      <c r="E3" s="4"/>
      <c r="F3" s="4"/>
      <c r="G3" s="4">
        <f>SUM(C3:F3)</f>
        <v>12</v>
      </c>
    </row>
    <row r="4" spans="2:7" x14ac:dyDescent="0.25">
      <c r="B4" s="1" t="s">
        <v>5</v>
      </c>
      <c r="C4">
        <v>12</v>
      </c>
      <c r="G4">
        <f t="shared" ref="G4:G42" si="0">SUM(C4:F4)</f>
        <v>12</v>
      </c>
    </row>
    <row r="5" spans="2:7" x14ac:dyDescent="0.25">
      <c r="B5" s="3">
        <v>1</v>
      </c>
      <c r="C5" s="4">
        <f>SUM(C6:C15)</f>
        <v>119</v>
      </c>
      <c r="D5" s="4">
        <f t="shared" ref="D5:F5" si="1">SUM(D6:D15)</f>
        <v>180</v>
      </c>
      <c r="E5" s="4">
        <f t="shared" si="1"/>
        <v>98</v>
      </c>
      <c r="F5" s="4">
        <f t="shared" si="1"/>
        <v>84</v>
      </c>
      <c r="G5" s="4">
        <f t="shared" si="0"/>
        <v>481</v>
      </c>
    </row>
    <row r="6" spans="2:7" x14ac:dyDescent="0.25">
      <c r="B6" s="1" t="s">
        <v>61</v>
      </c>
      <c r="C6">
        <v>28</v>
      </c>
      <c r="D6">
        <v>18</v>
      </c>
      <c r="E6">
        <v>8</v>
      </c>
      <c r="F6">
        <v>13</v>
      </c>
      <c r="G6">
        <f t="shared" si="0"/>
        <v>67</v>
      </c>
    </row>
    <row r="7" spans="2:7" x14ac:dyDescent="0.25">
      <c r="B7" s="1" t="s">
        <v>62</v>
      </c>
      <c r="D7">
        <v>30</v>
      </c>
      <c r="E7">
        <v>10</v>
      </c>
      <c r="G7">
        <f t="shared" si="0"/>
        <v>40</v>
      </c>
    </row>
    <row r="8" spans="2:7" x14ac:dyDescent="0.25">
      <c r="B8" s="1" t="s">
        <v>6</v>
      </c>
      <c r="C8">
        <v>26</v>
      </c>
      <c r="D8">
        <v>32</v>
      </c>
      <c r="E8">
        <v>15</v>
      </c>
      <c r="F8">
        <v>15</v>
      </c>
      <c r="G8">
        <f t="shared" si="0"/>
        <v>88</v>
      </c>
    </row>
    <row r="9" spans="2:7" x14ac:dyDescent="0.25">
      <c r="B9" s="1" t="s">
        <v>63</v>
      </c>
      <c r="D9">
        <v>24</v>
      </c>
      <c r="E9">
        <v>15</v>
      </c>
      <c r="G9">
        <f t="shared" si="0"/>
        <v>39</v>
      </c>
    </row>
    <row r="10" spans="2:7" x14ac:dyDescent="0.25">
      <c r="B10" s="1" t="s">
        <v>135</v>
      </c>
      <c r="E10">
        <v>15</v>
      </c>
      <c r="G10">
        <f t="shared" si="0"/>
        <v>15</v>
      </c>
    </row>
    <row r="11" spans="2:7" x14ac:dyDescent="0.25">
      <c r="B11" s="1" t="s">
        <v>7</v>
      </c>
      <c r="D11">
        <v>14</v>
      </c>
      <c r="G11">
        <f t="shared" si="0"/>
        <v>14</v>
      </c>
    </row>
    <row r="12" spans="2:7" x14ac:dyDescent="0.25">
      <c r="B12" s="1" t="s">
        <v>45</v>
      </c>
      <c r="D12">
        <v>18</v>
      </c>
      <c r="E12">
        <v>8</v>
      </c>
      <c r="F12">
        <v>12</v>
      </c>
      <c r="G12">
        <f t="shared" si="0"/>
        <v>38</v>
      </c>
    </row>
    <row r="13" spans="2:7" x14ac:dyDescent="0.25">
      <c r="B13" s="1" t="s">
        <v>2</v>
      </c>
      <c r="C13">
        <v>33</v>
      </c>
      <c r="D13">
        <v>33</v>
      </c>
      <c r="E13">
        <v>25</v>
      </c>
      <c r="F13">
        <v>15</v>
      </c>
      <c r="G13">
        <f t="shared" si="0"/>
        <v>106</v>
      </c>
    </row>
    <row r="14" spans="2:7" x14ac:dyDescent="0.25">
      <c r="B14" s="1" t="s">
        <v>8</v>
      </c>
      <c r="C14">
        <v>32</v>
      </c>
      <c r="F14">
        <v>24</v>
      </c>
      <c r="G14">
        <f t="shared" si="0"/>
        <v>56</v>
      </c>
    </row>
    <row r="15" spans="2:7" x14ac:dyDescent="0.25">
      <c r="B15" s="1" t="s">
        <v>9</v>
      </c>
      <c r="D15">
        <v>11</v>
      </c>
      <c r="E15">
        <v>2</v>
      </c>
      <c r="F15">
        <v>5</v>
      </c>
      <c r="G15">
        <f t="shared" si="0"/>
        <v>18</v>
      </c>
    </row>
    <row r="16" spans="2:7" x14ac:dyDescent="0.25">
      <c r="B16" s="3">
        <v>2</v>
      </c>
      <c r="C16" s="4">
        <f>SUM(C17:C33)</f>
        <v>139</v>
      </c>
      <c r="D16" s="4">
        <f t="shared" ref="D16:F16" si="2">SUM(D17:D33)</f>
        <v>166</v>
      </c>
      <c r="E16" s="4">
        <f t="shared" si="2"/>
        <v>84</v>
      </c>
      <c r="F16" s="4">
        <f t="shared" si="2"/>
        <v>62</v>
      </c>
      <c r="G16" s="4">
        <f t="shared" si="0"/>
        <v>451</v>
      </c>
    </row>
    <row r="17" spans="2:7" x14ac:dyDescent="0.25">
      <c r="B17" s="1" t="s">
        <v>74</v>
      </c>
      <c r="C17">
        <v>45</v>
      </c>
      <c r="G17">
        <f t="shared" si="0"/>
        <v>45</v>
      </c>
    </row>
    <row r="18" spans="2:7" x14ac:dyDescent="0.25">
      <c r="B18" s="1" t="s">
        <v>10</v>
      </c>
      <c r="C18">
        <v>12</v>
      </c>
      <c r="D18">
        <v>15</v>
      </c>
      <c r="E18">
        <v>5</v>
      </c>
      <c r="F18">
        <v>7</v>
      </c>
      <c r="G18">
        <f t="shared" si="0"/>
        <v>39</v>
      </c>
    </row>
    <row r="19" spans="2:7" x14ac:dyDescent="0.25">
      <c r="B19" s="1" t="s">
        <v>133</v>
      </c>
      <c r="C19">
        <v>8</v>
      </c>
      <c r="G19">
        <f t="shared" si="0"/>
        <v>8</v>
      </c>
    </row>
    <row r="20" spans="2:7" x14ac:dyDescent="0.25">
      <c r="B20" s="1" t="s">
        <v>112</v>
      </c>
      <c r="F20">
        <v>1</v>
      </c>
      <c r="G20">
        <f t="shared" si="0"/>
        <v>1</v>
      </c>
    </row>
    <row r="21" spans="2:7" x14ac:dyDescent="0.25">
      <c r="B21" s="1" t="s">
        <v>65</v>
      </c>
      <c r="D21">
        <v>30</v>
      </c>
      <c r="E21">
        <v>8</v>
      </c>
      <c r="G21">
        <f t="shared" si="0"/>
        <v>38</v>
      </c>
    </row>
    <row r="22" spans="2:7" x14ac:dyDescent="0.25">
      <c r="B22" s="1" t="s">
        <v>11</v>
      </c>
      <c r="C22">
        <v>12</v>
      </c>
      <c r="D22">
        <v>15</v>
      </c>
      <c r="E22">
        <v>5</v>
      </c>
      <c r="F22">
        <v>6</v>
      </c>
      <c r="G22">
        <f t="shared" si="0"/>
        <v>38</v>
      </c>
    </row>
    <row r="23" spans="2:7" x14ac:dyDescent="0.25">
      <c r="B23" s="1" t="s">
        <v>63</v>
      </c>
      <c r="D23">
        <v>25</v>
      </c>
      <c r="E23">
        <v>15</v>
      </c>
      <c r="G23">
        <f t="shared" si="0"/>
        <v>40</v>
      </c>
    </row>
    <row r="24" spans="2:7" x14ac:dyDescent="0.25">
      <c r="B24" s="1" t="s">
        <v>135</v>
      </c>
      <c r="E24">
        <v>15</v>
      </c>
      <c r="G24">
        <f t="shared" si="0"/>
        <v>15</v>
      </c>
    </row>
    <row r="25" spans="2:7" x14ac:dyDescent="0.25">
      <c r="B25" s="1" t="s">
        <v>16</v>
      </c>
      <c r="C25">
        <v>15</v>
      </c>
      <c r="F25">
        <v>8</v>
      </c>
      <c r="G25">
        <f t="shared" si="0"/>
        <v>23</v>
      </c>
    </row>
    <row r="26" spans="2:7" x14ac:dyDescent="0.25">
      <c r="B26" s="1" t="s">
        <v>12</v>
      </c>
      <c r="D26">
        <v>8</v>
      </c>
      <c r="G26">
        <f t="shared" si="0"/>
        <v>8</v>
      </c>
    </row>
    <row r="27" spans="2:7" x14ac:dyDescent="0.25">
      <c r="B27" s="1" t="s">
        <v>3</v>
      </c>
      <c r="C27">
        <v>15</v>
      </c>
      <c r="D27">
        <v>11</v>
      </c>
      <c r="E27">
        <v>12</v>
      </c>
      <c r="F27">
        <v>6</v>
      </c>
      <c r="G27">
        <f t="shared" si="0"/>
        <v>44</v>
      </c>
    </row>
    <row r="28" spans="2:7" x14ac:dyDescent="0.25">
      <c r="B28" s="1" t="s">
        <v>108</v>
      </c>
      <c r="D28">
        <v>30</v>
      </c>
      <c r="G28">
        <f t="shared" si="0"/>
        <v>30</v>
      </c>
    </row>
    <row r="29" spans="2:7" x14ac:dyDescent="0.25">
      <c r="B29" s="1" t="s">
        <v>49</v>
      </c>
      <c r="D29">
        <v>11</v>
      </c>
      <c r="E29">
        <v>6</v>
      </c>
      <c r="F29">
        <v>8</v>
      </c>
      <c r="G29">
        <f t="shared" si="0"/>
        <v>25</v>
      </c>
    </row>
    <row r="30" spans="2:7" x14ac:dyDescent="0.25">
      <c r="B30" s="1" t="s">
        <v>4</v>
      </c>
      <c r="C30">
        <v>15</v>
      </c>
      <c r="D30">
        <v>21</v>
      </c>
      <c r="E30">
        <v>12</v>
      </c>
      <c r="F30">
        <v>9</v>
      </c>
      <c r="G30">
        <f t="shared" si="0"/>
        <v>57</v>
      </c>
    </row>
    <row r="31" spans="2:7" x14ac:dyDescent="0.25">
      <c r="B31" s="1" t="s">
        <v>121</v>
      </c>
      <c r="F31">
        <v>10</v>
      </c>
      <c r="G31">
        <f t="shared" si="0"/>
        <v>10</v>
      </c>
    </row>
    <row r="32" spans="2:7" x14ac:dyDescent="0.25">
      <c r="B32" s="1" t="s">
        <v>134</v>
      </c>
      <c r="C32">
        <v>5</v>
      </c>
      <c r="G32">
        <f t="shared" si="0"/>
        <v>5</v>
      </c>
    </row>
    <row r="33" spans="2:7" x14ac:dyDescent="0.25">
      <c r="B33" s="1" t="s">
        <v>67</v>
      </c>
      <c r="C33">
        <v>12</v>
      </c>
      <c r="E33">
        <v>6</v>
      </c>
      <c r="F33">
        <v>7</v>
      </c>
      <c r="G33">
        <f t="shared" si="0"/>
        <v>25</v>
      </c>
    </row>
    <row r="34" spans="2:7" x14ac:dyDescent="0.25">
      <c r="B34" s="3">
        <v>3</v>
      </c>
      <c r="C34" s="4">
        <f>SUM(C35:C41)</f>
        <v>54</v>
      </c>
      <c r="D34" s="4">
        <f t="shared" ref="D34:F34" si="3">SUM(D35:D41)</f>
        <v>97</v>
      </c>
      <c r="E34" s="4">
        <f t="shared" si="3"/>
        <v>64</v>
      </c>
      <c r="F34" s="4">
        <f t="shared" si="3"/>
        <v>57</v>
      </c>
      <c r="G34" s="4">
        <f t="shared" si="0"/>
        <v>272</v>
      </c>
    </row>
    <row r="35" spans="2:7" x14ac:dyDescent="0.25">
      <c r="B35" s="1" t="s">
        <v>69</v>
      </c>
      <c r="C35">
        <v>2</v>
      </c>
      <c r="G35">
        <f t="shared" si="0"/>
        <v>2</v>
      </c>
    </row>
    <row r="36" spans="2:7" x14ac:dyDescent="0.25">
      <c r="B36" s="1" t="s">
        <v>63</v>
      </c>
      <c r="D36">
        <v>29</v>
      </c>
      <c r="E36">
        <v>13</v>
      </c>
      <c r="G36">
        <f t="shared" si="0"/>
        <v>42</v>
      </c>
    </row>
    <row r="37" spans="2:7" x14ac:dyDescent="0.25">
      <c r="B37" s="1" t="s">
        <v>135</v>
      </c>
      <c r="E37">
        <v>15</v>
      </c>
      <c r="G37">
        <f t="shared" si="0"/>
        <v>15</v>
      </c>
    </row>
    <row r="38" spans="2:7" x14ac:dyDescent="0.25">
      <c r="B38" s="1" t="s">
        <v>70</v>
      </c>
      <c r="C38">
        <v>12</v>
      </c>
      <c r="E38">
        <v>20</v>
      </c>
      <c r="F38">
        <v>27</v>
      </c>
      <c r="G38">
        <f t="shared" si="0"/>
        <v>59</v>
      </c>
    </row>
    <row r="39" spans="2:7" x14ac:dyDescent="0.25">
      <c r="B39" s="1" t="s">
        <v>71</v>
      </c>
      <c r="C39">
        <v>14</v>
      </c>
      <c r="D39">
        <v>32</v>
      </c>
      <c r="E39">
        <v>0</v>
      </c>
      <c r="F39">
        <v>0</v>
      </c>
      <c r="G39">
        <f t="shared" si="0"/>
        <v>46</v>
      </c>
    </row>
    <row r="40" spans="2:7" x14ac:dyDescent="0.25">
      <c r="B40" s="1" t="s">
        <v>3</v>
      </c>
      <c r="C40">
        <v>8</v>
      </c>
      <c r="D40">
        <v>15</v>
      </c>
      <c r="E40">
        <v>8</v>
      </c>
      <c r="F40">
        <v>6</v>
      </c>
      <c r="G40">
        <f t="shared" si="0"/>
        <v>37</v>
      </c>
    </row>
    <row r="41" spans="2:7" x14ac:dyDescent="0.25">
      <c r="B41" s="1" t="s">
        <v>4</v>
      </c>
      <c r="C41">
        <v>18</v>
      </c>
      <c r="D41">
        <v>21</v>
      </c>
      <c r="E41">
        <v>8</v>
      </c>
      <c r="F41">
        <v>24</v>
      </c>
      <c r="G41">
        <f t="shared" si="0"/>
        <v>71</v>
      </c>
    </row>
    <row r="42" spans="2:7" x14ac:dyDescent="0.25">
      <c r="B42" s="5" t="s">
        <v>60</v>
      </c>
      <c r="C42" s="6">
        <f>C34+C16+C5+C3</f>
        <v>324</v>
      </c>
      <c r="D42" s="6">
        <f t="shared" ref="D42:F42" si="4">D34+D16+D5+D3</f>
        <v>443</v>
      </c>
      <c r="E42" s="6">
        <f t="shared" si="4"/>
        <v>246</v>
      </c>
      <c r="F42" s="6">
        <f t="shared" si="4"/>
        <v>203</v>
      </c>
      <c r="G42" s="6">
        <f t="shared" si="0"/>
        <v>1216</v>
      </c>
    </row>
  </sheetData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30718-3FAB-47DD-B86A-9304AA1D4F63}">
  <dimension ref="B2:G50"/>
  <sheetViews>
    <sheetView workbookViewId="0">
      <selection activeCell="F46" sqref="F46"/>
    </sheetView>
  </sheetViews>
  <sheetFormatPr baseColWidth="10" defaultRowHeight="15" x14ac:dyDescent="0.25"/>
  <cols>
    <col min="2" max="2" width="36" bestFit="1" customWidth="1"/>
    <col min="3" max="3" width="29.140625" bestFit="1" customWidth="1"/>
    <col min="4" max="4" width="31.140625" bestFit="1" customWidth="1"/>
    <col min="5" max="5" width="25.42578125" bestFit="1" customWidth="1"/>
    <col min="6" max="6" width="24.7109375" bestFit="1" customWidth="1"/>
    <col min="7" max="7" width="9.140625" bestFit="1" customWidth="1"/>
  </cols>
  <sheetData>
    <row r="2" spans="2:7" x14ac:dyDescent="0.25">
      <c r="B2" s="2" t="s">
        <v>144</v>
      </c>
      <c r="C2" s="2" t="s">
        <v>22</v>
      </c>
      <c r="D2" s="2" t="s">
        <v>26</v>
      </c>
      <c r="E2" s="2" t="s">
        <v>29</v>
      </c>
      <c r="F2" s="2" t="s">
        <v>36</v>
      </c>
      <c r="G2" s="2" t="s">
        <v>60</v>
      </c>
    </row>
    <row r="3" spans="2:7" x14ac:dyDescent="0.25">
      <c r="B3" s="3">
        <v>0</v>
      </c>
      <c r="C3" s="4"/>
      <c r="D3" s="4"/>
      <c r="E3" s="4"/>
      <c r="F3" s="4">
        <v>25</v>
      </c>
      <c r="G3" s="4">
        <f>SUM(C3:F3)</f>
        <v>25</v>
      </c>
    </row>
    <row r="4" spans="2:7" x14ac:dyDescent="0.25">
      <c r="B4" s="1" t="s">
        <v>5</v>
      </c>
      <c r="F4">
        <v>25</v>
      </c>
      <c r="G4">
        <f t="shared" ref="G4:G50" si="0">SUM(C4:F4)</f>
        <v>25</v>
      </c>
    </row>
    <row r="5" spans="2:7" x14ac:dyDescent="0.25">
      <c r="B5" s="3">
        <v>1</v>
      </c>
      <c r="C5" s="4">
        <f>SUM(C6:C16)</f>
        <v>141</v>
      </c>
      <c r="D5" s="4">
        <f t="shared" ref="D5:F5" si="1">SUM(D6:D16)</f>
        <v>53</v>
      </c>
      <c r="E5" s="4">
        <f t="shared" si="1"/>
        <v>121</v>
      </c>
      <c r="F5" s="4">
        <f t="shared" si="1"/>
        <v>158</v>
      </c>
      <c r="G5" s="4">
        <f t="shared" si="0"/>
        <v>473</v>
      </c>
    </row>
    <row r="6" spans="2:7" x14ac:dyDescent="0.25">
      <c r="B6" s="1" t="s">
        <v>61</v>
      </c>
      <c r="C6">
        <v>8</v>
      </c>
      <c r="D6">
        <v>7</v>
      </c>
      <c r="E6">
        <v>16</v>
      </c>
      <c r="G6">
        <f t="shared" si="0"/>
        <v>31</v>
      </c>
    </row>
    <row r="7" spans="2:7" x14ac:dyDescent="0.25">
      <c r="B7" s="1" t="s">
        <v>62</v>
      </c>
      <c r="C7">
        <v>12</v>
      </c>
      <c r="E7">
        <v>34</v>
      </c>
      <c r="G7">
        <f t="shared" si="0"/>
        <v>46</v>
      </c>
    </row>
    <row r="8" spans="2:7" x14ac:dyDescent="0.25">
      <c r="B8" s="1" t="s">
        <v>6</v>
      </c>
      <c r="C8">
        <v>12</v>
      </c>
      <c r="D8">
        <v>16</v>
      </c>
      <c r="E8">
        <v>20</v>
      </c>
      <c r="F8">
        <v>15</v>
      </c>
      <c r="G8">
        <f t="shared" si="0"/>
        <v>63</v>
      </c>
    </row>
    <row r="9" spans="2:7" x14ac:dyDescent="0.25">
      <c r="B9" s="1" t="s">
        <v>100</v>
      </c>
      <c r="F9">
        <v>15</v>
      </c>
      <c r="G9">
        <f t="shared" si="0"/>
        <v>15</v>
      </c>
    </row>
    <row r="10" spans="2:7" x14ac:dyDescent="0.25">
      <c r="B10" s="1" t="s">
        <v>63</v>
      </c>
      <c r="F10">
        <v>30</v>
      </c>
      <c r="G10">
        <f t="shared" si="0"/>
        <v>30</v>
      </c>
    </row>
    <row r="11" spans="2:7" x14ac:dyDescent="0.25">
      <c r="B11" s="1" t="s">
        <v>88</v>
      </c>
      <c r="C11">
        <v>50</v>
      </c>
      <c r="G11">
        <f t="shared" si="0"/>
        <v>50</v>
      </c>
    </row>
    <row r="12" spans="2:7" x14ac:dyDescent="0.25">
      <c r="B12" s="1" t="s">
        <v>7</v>
      </c>
      <c r="C12">
        <v>18</v>
      </c>
      <c r="E12">
        <v>5</v>
      </c>
      <c r="G12">
        <f t="shared" si="0"/>
        <v>23</v>
      </c>
    </row>
    <row r="13" spans="2:7" x14ac:dyDescent="0.25">
      <c r="B13" s="1" t="s">
        <v>45</v>
      </c>
      <c r="F13">
        <v>20</v>
      </c>
      <c r="G13">
        <f t="shared" si="0"/>
        <v>20</v>
      </c>
    </row>
    <row r="14" spans="2:7" x14ac:dyDescent="0.25">
      <c r="B14" s="1" t="s">
        <v>2</v>
      </c>
      <c r="C14">
        <v>25</v>
      </c>
      <c r="D14">
        <v>12</v>
      </c>
      <c r="F14">
        <v>65</v>
      </c>
      <c r="G14">
        <f t="shared" si="0"/>
        <v>102</v>
      </c>
    </row>
    <row r="15" spans="2:7" x14ac:dyDescent="0.25">
      <c r="B15" s="1" t="s">
        <v>8</v>
      </c>
      <c r="C15">
        <v>15</v>
      </c>
      <c r="D15">
        <v>18</v>
      </c>
      <c r="E15">
        <v>46</v>
      </c>
      <c r="G15">
        <f t="shared" si="0"/>
        <v>79</v>
      </c>
    </row>
    <row r="16" spans="2:7" x14ac:dyDescent="0.25">
      <c r="B16" s="1" t="s">
        <v>9</v>
      </c>
      <c r="C16">
        <v>1</v>
      </c>
      <c r="F16">
        <v>13</v>
      </c>
      <c r="G16">
        <f t="shared" si="0"/>
        <v>14</v>
      </c>
    </row>
    <row r="17" spans="2:7" x14ac:dyDescent="0.25">
      <c r="B17" s="3">
        <v>2</v>
      </c>
      <c r="C17" s="4">
        <f>SUM(C18:C38)</f>
        <v>136</v>
      </c>
      <c r="D17" s="4">
        <f t="shared" ref="D17:F17" si="2">SUM(D18:D38)</f>
        <v>50</v>
      </c>
      <c r="E17" s="4">
        <f t="shared" si="2"/>
        <v>114</v>
      </c>
      <c r="F17" s="4">
        <f t="shared" si="2"/>
        <v>139</v>
      </c>
      <c r="G17" s="4">
        <f t="shared" si="0"/>
        <v>439</v>
      </c>
    </row>
    <row r="18" spans="2:7" x14ac:dyDescent="0.25">
      <c r="B18" s="1" t="s">
        <v>116</v>
      </c>
      <c r="C18">
        <v>43</v>
      </c>
      <c r="G18">
        <f t="shared" si="0"/>
        <v>43</v>
      </c>
    </row>
    <row r="19" spans="2:7" x14ac:dyDescent="0.25">
      <c r="B19" s="1" t="s">
        <v>82</v>
      </c>
      <c r="C19">
        <v>6</v>
      </c>
      <c r="E19">
        <v>12</v>
      </c>
      <c r="G19">
        <f t="shared" si="0"/>
        <v>18</v>
      </c>
    </row>
    <row r="20" spans="2:7" x14ac:dyDescent="0.25">
      <c r="B20" s="1" t="s">
        <v>10</v>
      </c>
      <c r="C20">
        <v>4</v>
      </c>
      <c r="D20">
        <v>7</v>
      </c>
      <c r="E20">
        <v>15</v>
      </c>
      <c r="G20">
        <f t="shared" si="0"/>
        <v>26</v>
      </c>
    </row>
    <row r="21" spans="2:7" x14ac:dyDescent="0.25">
      <c r="B21" s="1" t="s">
        <v>64</v>
      </c>
      <c r="E21">
        <v>5</v>
      </c>
      <c r="G21">
        <f t="shared" si="0"/>
        <v>5</v>
      </c>
    </row>
    <row r="22" spans="2:7" x14ac:dyDescent="0.25">
      <c r="B22" s="1" t="s">
        <v>65</v>
      </c>
      <c r="C22">
        <v>5</v>
      </c>
      <c r="E22">
        <v>15</v>
      </c>
      <c r="G22">
        <f t="shared" si="0"/>
        <v>20</v>
      </c>
    </row>
    <row r="23" spans="2:7" x14ac:dyDescent="0.25">
      <c r="B23" s="1" t="s">
        <v>117</v>
      </c>
      <c r="C23">
        <v>15</v>
      </c>
      <c r="G23">
        <f t="shared" si="0"/>
        <v>15</v>
      </c>
    </row>
    <row r="24" spans="2:7" x14ac:dyDescent="0.25">
      <c r="B24" s="1" t="s">
        <v>11</v>
      </c>
      <c r="C24">
        <v>5</v>
      </c>
      <c r="D24">
        <v>8</v>
      </c>
      <c r="F24">
        <v>12</v>
      </c>
      <c r="G24">
        <f t="shared" si="0"/>
        <v>25</v>
      </c>
    </row>
    <row r="25" spans="2:7" x14ac:dyDescent="0.25">
      <c r="B25" s="1" t="s">
        <v>104</v>
      </c>
      <c r="F25">
        <v>15</v>
      </c>
      <c r="G25">
        <f t="shared" si="0"/>
        <v>15</v>
      </c>
    </row>
    <row r="26" spans="2:7" x14ac:dyDescent="0.25">
      <c r="B26" s="1" t="s">
        <v>63</v>
      </c>
      <c r="F26">
        <v>30</v>
      </c>
      <c r="G26">
        <f t="shared" si="0"/>
        <v>30</v>
      </c>
    </row>
    <row r="27" spans="2:7" x14ac:dyDescent="0.25">
      <c r="B27" s="1" t="s">
        <v>16</v>
      </c>
      <c r="C27">
        <v>5</v>
      </c>
      <c r="D27">
        <v>10</v>
      </c>
      <c r="E27">
        <v>15</v>
      </c>
      <c r="G27">
        <f t="shared" si="0"/>
        <v>30</v>
      </c>
    </row>
    <row r="28" spans="2:7" x14ac:dyDescent="0.25">
      <c r="B28" s="1" t="s">
        <v>84</v>
      </c>
      <c r="D28">
        <v>7</v>
      </c>
      <c r="F28">
        <v>12</v>
      </c>
      <c r="G28">
        <f t="shared" si="0"/>
        <v>19</v>
      </c>
    </row>
    <row r="29" spans="2:7" x14ac:dyDescent="0.25">
      <c r="B29" s="1" t="s">
        <v>122</v>
      </c>
      <c r="F29">
        <v>3</v>
      </c>
      <c r="G29">
        <f t="shared" si="0"/>
        <v>3</v>
      </c>
    </row>
    <row r="30" spans="2:7" x14ac:dyDescent="0.25">
      <c r="B30" s="1" t="s">
        <v>15</v>
      </c>
      <c r="E30">
        <v>15</v>
      </c>
      <c r="G30">
        <f t="shared" si="0"/>
        <v>15</v>
      </c>
    </row>
    <row r="31" spans="2:7" x14ac:dyDescent="0.25">
      <c r="B31" s="1" t="s">
        <v>12</v>
      </c>
      <c r="C31">
        <v>8</v>
      </c>
      <c r="E31">
        <v>8</v>
      </c>
      <c r="G31">
        <f t="shared" si="0"/>
        <v>16</v>
      </c>
    </row>
    <row r="32" spans="2:7" x14ac:dyDescent="0.25">
      <c r="B32" s="1" t="s">
        <v>118</v>
      </c>
      <c r="C32">
        <v>8</v>
      </c>
      <c r="G32">
        <f t="shared" si="0"/>
        <v>8</v>
      </c>
    </row>
    <row r="33" spans="2:7" x14ac:dyDescent="0.25">
      <c r="B33" s="1" t="s">
        <v>13</v>
      </c>
      <c r="C33">
        <v>8</v>
      </c>
      <c r="G33">
        <f t="shared" si="0"/>
        <v>8</v>
      </c>
    </row>
    <row r="34" spans="2:7" x14ac:dyDescent="0.25">
      <c r="B34" s="1" t="s">
        <v>3</v>
      </c>
      <c r="C34">
        <v>12</v>
      </c>
      <c r="D34">
        <v>6</v>
      </c>
      <c r="F34">
        <v>26</v>
      </c>
      <c r="G34">
        <f t="shared" si="0"/>
        <v>44</v>
      </c>
    </row>
    <row r="35" spans="2:7" x14ac:dyDescent="0.25">
      <c r="B35" s="1" t="s">
        <v>50</v>
      </c>
      <c r="F35">
        <v>10</v>
      </c>
      <c r="G35">
        <f t="shared" si="0"/>
        <v>10</v>
      </c>
    </row>
    <row r="36" spans="2:7" x14ac:dyDescent="0.25">
      <c r="B36" s="1" t="s">
        <v>4</v>
      </c>
      <c r="C36">
        <v>12</v>
      </c>
      <c r="D36">
        <v>6</v>
      </c>
      <c r="F36">
        <v>31</v>
      </c>
      <c r="G36">
        <f t="shared" si="0"/>
        <v>49</v>
      </c>
    </row>
    <row r="37" spans="2:7" x14ac:dyDescent="0.25">
      <c r="B37" s="1" t="s">
        <v>121</v>
      </c>
      <c r="E37">
        <v>15</v>
      </c>
      <c r="G37">
        <f t="shared" si="0"/>
        <v>15</v>
      </c>
    </row>
    <row r="38" spans="2:7" x14ac:dyDescent="0.25">
      <c r="B38" s="1" t="s">
        <v>67</v>
      </c>
      <c r="C38">
        <v>5</v>
      </c>
      <c r="D38">
        <v>6</v>
      </c>
      <c r="E38">
        <v>14</v>
      </c>
      <c r="G38">
        <f t="shared" si="0"/>
        <v>25</v>
      </c>
    </row>
    <row r="39" spans="2:7" x14ac:dyDescent="0.25">
      <c r="B39" s="3">
        <v>3</v>
      </c>
      <c r="C39" s="4">
        <f>SUM(C40:C49)</f>
        <v>50</v>
      </c>
      <c r="D39" s="4">
        <f>SUM(D40:D49)</f>
        <v>20</v>
      </c>
      <c r="E39" s="4">
        <f>SUM(E40:E49)</f>
        <v>15</v>
      </c>
      <c r="F39" s="4">
        <f>SUM(F40:F49)</f>
        <v>113</v>
      </c>
      <c r="G39" s="4">
        <f t="shared" si="0"/>
        <v>198</v>
      </c>
    </row>
    <row r="40" spans="2:7" x14ac:dyDescent="0.25">
      <c r="B40" s="1" t="s">
        <v>119</v>
      </c>
      <c r="C40">
        <v>3</v>
      </c>
      <c r="G40">
        <f t="shared" si="0"/>
        <v>3</v>
      </c>
    </row>
    <row r="41" spans="2:7" x14ac:dyDescent="0.25">
      <c r="B41" s="1" t="s">
        <v>85</v>
      </c>
      <c r="C41">
        <v>5</v>
      </c>
      <c r="E41">
        <v>10</v>
      </c>
      <c r="G41">
        <f t="shared" si="0"/>
        <v>15</v>
      </c>
    </row>
    <row r="42" spans="2:7" x14ac:dyDescent="0.25">
      <c r="B42" s="1" t="s">
        <v>68</v>
      </c>
      <c r="E42">
        <v>5</v>
      </c>
      <c r="G42">
        <f t="shared" si="0"/>
        <v>5</v>
      </c>
    </row>
    <row r="43" spans="2:7" x14ac:dyDescent="0.25">
      <c r="B43" s="1" t="s">
        <v>63</v>
      </c>
      <c r="F43">
        <v>15</v>
      </c>
      <c r="G43">
        <f t="shared" si="0"/>
        <v>15</v>
      </c>
    </row>
    <row r="44" spans="2:7" x14ac:dyDescent="0.25">
      <c r="B44" s="1" t="s">
        <v>120</v>
      </c>
      <c r="C44">
        <v>6</v>
      </c>
      <c r="G44">
        <f t="shared" si="0"/>
        <v>6</v>
      </c>
    </row>
    <row r="45" spans="2:7" x14ac:dyDescent="0.25">
      <c r="B45" s="1" t="s">
        <v>70</v>
      </c>
      <c r="C45">
        <v>27</v>
      </c>
      <c r="D45">
        <v>2</v>
      </c>
      <c r="G45">
        <f t="shared" si="0"/>
        <v>29</v>
      </c>
    </row>
    <row r="46" spans="2:7" x14ac:dyDescent="0.25">
      <c r="B46" s="1" t="s">
        <v>110</v>
      </c>
      <c r="F46">
        <v>13</v>
      </c>
      <c r="G46">
        <f t="shared" si="0"/>
        <v>13</v>
      </c>
    </row>
    <row r="47" spans="2:7" x14ac:dyDescent="0.25">
      <c r="B47" s="1" t="s">
        <v>71</v>
      </c>
      <c r="C47">
        <v>0</v>
      </c>
      <c r="D47">
        <v>12</v>
      </c>
      <c r="F47">
        <v>28</v>
      </c>
      <c r="G47">
        <f t="shared" si="0"/>
        <v>40</v>
      </c>
    </row>
    <row r="48" spans="2:7" x14ac:dyDescent="0.25">
      <c r="B48" s="1" t="s">
        <v>3</v>
      </c>
      <c r="C48">
        <v>8</v>
      </c>
      <c r="D48">
        <v>2</v>
      </c>
      <c r="F48">
        <v>26</v>
      </c>
      <c r="G48">
        <f t="shared" si="0"/>
        <v>36</v>
      </c>
    </row>
    <row r="49" spans="2:7" x14ac:dyDescent="0.25">
      <c r="B49" s="1" t="s">
        <v>4</v>
      </c>
      <c r="C49">
        <v>1</v>
      </c>
      <c r="D49">
        <v>4</v>
      </c>
      <c r="F49">
        <v>31</v>
      </c>
      <c r="G49">
        <f t="shared" si="0"/>
        <v>36</v>
      </c>
    </row>
    <row r="50" spans="2:7" x14ac:dyDescent="0.25">
      <c r="B50" s="5" t="s">
        <v>60</v>
      </c>
      <c r="C50" s="6">
        <f>C3+C5+C17+C39</f>
        <v>327</v>
      </c>
      <c r="D50" s="6">
        <f>D3+D5+D17+D39</f>
        <v>123</v>
      </c>
      <c r="E50" s="6">
        <f t="shared" ref="E50:F50" si="3">E3+E5+E17+E39</f>
        <v>250</v>
      </c>
      <c r="F50" s="6">
        <f t="shared" si="3"/>
        <v>435</v>
      </c>
      <c r="G50" s="6">
        <f t="shared" si="0"/>
        <v>1135</v>
      </c>
    </row>
  </sheetData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815BC801A704CA0390A24858F3BE6" ma:contentTypeVersion="12" ma:contentTypeDescription="Opprett et nytt dokument." ma:contentTypeScope="" ma:versionID="ede03db9637c00caadd18db13f6da32d">
  <xsd:schema xmlns:xsd="http://www.w3.org/2001/XMLSchema" xmlns:xs="http://www.w3.org/2001/XMLSchema" xmlns:p="http://schemas.microsoft.com/office/2006/metadata/properties" xmlns:ns2="165574ca-7b7f-47b4-82f2-c28a040b21fb" xmlns:ns3="c4fac7a2-976b-42dc-b1dd-32721cd628b4" targetNamespace="http://schemas.microsoft.com/office/2006/metadata/properties" ma:root="true" ma:fieldsID="8e200ce72378845b2a36f5a3e0660a3b" ns2:_="" ns3:_="">
    <xsd:import namespace="165574ca-7b7f-47b4-82f2-c28a040b21fb"/>
    <xsd:import namespace="c4fac7a2-976b-42dc-b1dd-32721cd628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574ca-7b7f-47b4-82f2-c28a040b2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ac7a2-976b-42dc-b1dd-32721cd628b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fac7a2-976b-42dc-b1dd-32721cd628b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DBE8C56-A30A-4391-A7B7-721420495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945907-15D6-4916-BF5A-835204996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5574ca-7b7f-47b4-82f2-c28a040b21fb"/>
    <ds:schemaRef ds:uri="c4fac7a2-976b-42dc-b1dd-32721cd628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345F24-AD14-44BA-A615-AF7980229514}">
  <ds:schemaRefs>
    <ds:schemaRef ds:uri="http://purl.org/dc/elements/1.1/"/>
    <ds:schemaRef ds:uri="http://schemas.microsoft.com/office/2006/metadata/properties"/>
    <ds:schemaRef ds:uri="165574ca-7b7f-47b4-82f2-c28a040b21f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4fac7a2-976b-42dc-b1dd-32721cd628b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Namdalen</vt:lpstr>
      <vt:lpstr>Innherred</vt:lpstr>
      <vt:lpstr>Fosen</vt:lpstr>
      <vt:lpstr>Vernes</vt:lpstr>
      <vt:lpstr>Trondheim</vt:lpstr>
      <vt:lpstr>Trøndelag Sør</vt:lpstr>
      <vt:lpstr>Orkland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 for statistikkgrunnlaget 20230309</dc:title>
  <dc:subject/>
  <dc:creator/>
  <cp:keywords/>
  <dc:description/>
  <cp:lastModifiedBy/>
  <cp:revision/>
  <dcterms:created xsi:type="dcterms:W3CDTF">2023-03-10T07:40:15Z</dcterms:created>
  <dcterms:modified xsi:type="dcterms:W3CDTF">2023-10-17T08:52:39Z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0x010100810815BC801A704CA0390A24858F3BE6</vt:lpwstr>
  </property>
  <property fmtid="{D5CDD505-2E9C-101B-9397-08002B2CF9AE}" pid="3" name="Order">
    <vt:r8>19100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